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21075" windowHeight="8265" activeTab="3"/>
  </bookViews>
  <sheets>
    <sheet name="2022" sheetId="5" r:id="rId1"/>
    <sheet name="2023" sheetId="1" r:id="rId2"/>
    <sheet name="2024" sheetId="2" r:id="rId3"/>
    <sheet name="2025" sheetId="3" r:id="rId4"/>
    <sheet name="2026" sheetId="4" r:id="rId5"/>
  </sheets>
  <definedNames>
    <definedName name="_xlnm.Print_Area" localSheetId="1">'2023'!$A$1:$H$5</definedName>
  </definedNames>
  <calcPr calcId="144525"/>
</workbook>
</file>

<file path=xl/calcChain.xml><?xml version="1.0" encoding="utf-8"?>
<calcChain xmlns="http://schemas.openxmlformats.org/spreadsheetml/2006/main">
  <c r="E1048571" i="2" l="1"/>
  <c r="E270" i="1" l="1"/>
  <c r="G34" i="5" l="1"/>
  <c r="E265" i="1" l="1"/>
  <c r="E256" i="1"/>
  <c r="E249" i="1"/>
  <c r="E227" i="1" l="1"/>
  <c r="E167" i="1"/>
  <c r="E123" i="1"/>
  <c r="E118" i="1"/>
  <c r="E129" i="1"/>
  <c r="E114" i="1"/>
  <c r="E97" i="1"/>
  <c r="E39" i="1"/>
</calcChain>
</file>

<file path=xl/sharedStrings.xml><?xml version="1.0" encoding="utf-8"?>
<sst xmlns="http://schemas.openxmlformats.org/spreadsheetml/2006/main" count="1243" uniqueCount="498">
  <si>
    <t>Date Shipped</t>
  </si>
  <si>
    <t>Customer</t>
  </si>
  <si>
    <t>Box Quantity</t>
  </si>
  <si>
    <t>Halla 290C</t>
  </si>
  <si>
    <t>Piece Qty</t>
  </si>
  <si>
    <t>Fedex Late Shipments</t>
  </si>
  <si>
    <t>TI 624</t>
  </si>
  <si>
    <t>SO#</t>
  </si>
  <si>
    <t>Job#</t>
  </si>
  <si>
    <t>9174-007</t>
  </si>
  <si>
    <t>9170-066</t>
  </si>
  <si>
    <t>FX Cost</t>
  </si>
  <si>
    <t>Bridgeport USA</t>
  </si>
  <si>
    <t>Chidi Emesbie</t>
  </si>
  <si>
    <t>Sample</t>
  </si>
  <si>
    <t>Keyence Warehouse</t>
  </si>
  <si>
    <t>RM91002589278/91002589269</t>
  </si>
  <si>
    <t>9119-013</t>
  </si>
  <si>
    <t>Monterrey</t>
  </si>
  <si>
    <t>9211-059</t>
  </si>
  <si>
    <t>YH</t>
  </si>
  <si>
    <t>9266-050</t>
  </si>
  <si>
    <t>YH Mex Via Tx</t>
  </si>
  <si>
    <t>9066-033</t>
  </si>
  <si>
    <t xml:space="preserve">YH </t>
  </si>
  <si>
    <t>9340-001</t>
  </si>
  <si>
    <t>9340-000</t>
  </si>
  <si>
    <t>9340-002</t>
  </si>
  <si>
    <t>9340-003</t>
  </si>
  <si>
    <t>TI 684</t>
  </si>
  <si>
    <t>9285-025</t>
  </si>
  <si>
    <t>TI624</t>
  </si>
  <si>
    <t>9285-026</t>
  </si>
  <si>
    <t>Service Type</t>
  </si>
  <si>
    <t>FedEx Priority</t>
  </si>
  <si>
    <t>FedEx Ground</t>
  </si>
  <si>
    <t>FedEx Priority Int.</t>
  </si>
  <si>
    <t>Bills Sample</t>
  </si>
  <si>
    <t xml:space="preserve">FedEx Priority </t>
  </si>
  <si>
    <t>Fedex 2nd Day</t>
  </si>
  <si>
    <t>FedEx Standard</t>
  </si>
  <si>
    <t>TI Lig</t>
  </si>
  <si>
    <t>9253-047</t>
  </si>
  <si>
    <t>St. Clair</t>
  </si>
  <si>
    <t>9358-000</t>
  </si>
  <si>
    <t>Fedex First</t>
  </si>
  <si>
    <t xml:space="preserve">TI62 </t>
  </si>
  <si>
    <t>8936-081</t>
  </si>
  <si>
    <t>Fedex overnight</t>
  </si>
  <si>
    <t>St Clair</t>
  </si>
  <si>
    <t>9358-002</t>
  </si>
  <si>
    <t>Fedex Priority</t>
  </si>
  <si>
    <t>TI62</t>
  </si>
  <si>
    <t>8936-082</t>
  </si>
  <si>
    <t>$167-97</t>
  </si>
  <si>
    <t>TI68</t>
  </si>
  <si>
    <t>9157-006</t>
  </si>
  <si>
    <t>Fedex priority</t>
  </si>
  <si>
    <t>St.Clair</t>
  </si>
  <si>
    <t>9358-003</t>
  </si>
  <si>
    <t>9323-036</t>
  </si>
  <si>
    <t>Montmorales</t>
  </si>
  <si>
    <t>9131-103</t>
  </si>
  <si>
    <t>9322-042</t>
  </si>
  <si>
    <t>8859-119</t>
  </si>
  <si>
    <t>837/9162-193</t>
  </si>
  <si>
    <t>Actual Late</t>
  </si>
  <si>
    <t>Hanon 176B</t>
  </si>
  <si>
    <t>433/9201-99</t>
  </si>
  <si>
    <t>Standard NDA</t>
  </si>
  <si>
    <t>Conti Monterrey</t>
  </si>
  <si>
    <t>328/9409-040</t>
  </si>
  <si>
    <t>2Day</t>
  </si>
  <si>
    <t>837/9162-194</t>
  </si>
  <si>
    <t>Stark</t>
  </si>
  <si>
    <t>607/9073-026</t>
  </si>
  <si>
    <t>470/9069-030</t>
  </si>
  <si>
    <t>MX2</t>
  </si>
  <si>
    <t>470/9056-047</t>
  </si>
  <si>
    <t>Reynosa</t>
  </si>
  <si>
    <t>126/9193-072 470/9300-02</t>
  </si>
  <si>
    <t>837/9162-196</t>
  </si>
  <si>
    <t>837/9162-197</t>
  </si>
  <si>
    <t>837/9162-198</t>
  </si>
  <si>
    <t>Priority NDA</t>
  </si>
  <si>
    <t>327/9172-119</t>
  </si>
  <si>
    <t>433/9201-101</t>
  </si>
  <si>
    <t>Hanon 176A</t>
  </si>
  <si>
    <t>225/9086-032</t>
  </si>
  <si>
    <t>607/9073-029</t>
  </si>
  <si>
    <t>442/9174-083</t>
  </si>
  <si>
    <t>Express Saver</t>
  </si>
  <si>
    <t>YH KY</t>
  </si>
  <si>
    <t>036/9241-155</t>
  </si>
  <si>
    <t>Ground</t>
  </si>
  <si>
    <t>837/9162-199</t>
  </si>
  <si>
    <t>066/9358-028</t>
  </si>
  <si>
    <t>066/9358-030</t>
  </si>
  <si>
    <t>300/9130-142</t>
  </si>
  <si>
    <t>460/9093-124</t>
  </si>
  <si>
    <t>022/758/301772</t>
  </si>
  <si>
    <t>TI648</t>
  </si>
  <si>
    <t>815/9104-080</t>
  </si>
  <si>
    <t>837/022/300/43108</t>
  </si>
  <si>
    <t>607/9383-00</t>
  </si>
  <si>
    <t>837/9162-207</t>
  </si>
  <si>
    <t>146/302/43124</t>
  </si>
  <si>
    <t>607/9383-01</t>
  </si>
  <si>
    <t>Jan.</t>
  </si>
  <si>
    <t>Feb.</t>
  </si>
  <si>
    <t>Conti.Monterrey</t>
  </si>
  <si>
    <t>306/9166-102</t>
  </si>
  <si>
    <t>037/9191 478/9322</t>
  </si>
  <si>
    <t>837/9162-210</t>
  </si>
  <si>
    <t>146/302/43155</t>
  </si>
  <si>
    <t>459/8737-121 9262-306</t>
  </si>
  <si>
    <t>607/9383-002</t>
  </si>
  <si>
    <t>Conti.Montemorales</t>
  </si>
  <si>
    <t>146/9088 121/9216 302</t>
  </si>
  <si>
    <t>Halla</t>
  </si>
  <si>
    <t>534/9133-116</t>
  </si>
  <si>
    <t>Inter.Pri</t>
  </si>
  <si>
    <t>534/9133-117</t>
  </si>
  <si>
    <t>381/9189-117</t>
  </si>
  <si>
    <t>381/9189-118</t>
  </si>
  <si>
    <t>300/9130-147</t>
  </si>
  <si>
    <t>381/9189-119</t>
  </si>
  <si>
    <t>146/9088-117</t>
  </si>
  <si>
    <t>066/9358-034</t>
  </si>
  <si>
    <t>381/9189-120</t>
  </si>
  <si>
    <t>TI684</t>
  </si>
  <si>
    <t>300/9186-139</t>
  </si>
  <si>
    <t>306/302/121</t>
  </si>
  <si>
    <t>302/9131-145 306/9166-10</t>
  </si>
  <si>
    <t>146/9088-118</t>
  </si>
  <si>
    <t>300/815/478/43224</t>
  </si>
  <si>
    <t>306/302/121/43241</t>
  </si>
  <si>
    <t>306/121/314/43242</t>
  </si>
  <si>
    <t>302/9218-117 314/9167-12</t>
  </si>
  <si>
    <t>534/99133-119</t>
  </si>
  <si>
    <t>Total:</t>
  </si>
  <si>
    <t>470/9056-048</t>
  </si>
  <si>
    <t>381/9189-122</t>
  </si>
  <si>
    <t>302/9218-118</t>
  </si>
  <si>
    <t>442/9174-44</t>
  </si>
  <si>
    <t>607/9073-31</t>
  </si>
  <si>
    <t>381/9189-121</t>
  </si>
  <si>
    <t>837/022/6719/300</t>
  </si>
  <si>
    <t>302/121/146/306</t>
  </si>
  <si>
    <t>093/302/43293</t>
  </si>
  <si>
    <t>381/43289</t>
  </si>
  <si>
    <t>146/302/43290</t>
  </si>
  <si>
    <t>837/9162-219</t>
  </si>
  <si>
    <t>381/050/433/43320</t>
  </si>
  <si>
    <t>534/9133-120</t>
  </si>
  <si>
    <t>534/9133-121</t>
  </si>
  <si>
    <t>251/9316-061</t>
  </si>
  <si>
    <t>251/9316-062</t>
  </si>
  <si>
    <t>607/9383-05</t>
  </si>
  <si>
    <t>314/9167-128</t>
  </si>
  <si>
    <t>381/9189-125</t>
  </si>
  <si>
    <t>314/9167-125 306/9211-10</t>
  </si>
  <si>
    <t>306/9166-106</t>
  </si>
  <si>
    <t>837/9162-220</t>
  </si>
  <si>
    <t>607/9383-007</t>
  </si>
  <si>
    <t>302/9131-150 121/9216-09</t>
  </si>
  <si>
    <t>121/9262-089-314/9167-12</t>
  </si>
  <si>
    <t>Hut.PLt2</t>
  </si>
  <si>
    <t>126/9221-105</t>
  </si>
  <si>
    <t>522/9243-021</t>
  </si>
  <si>
    <t>121/9262-091</t>
  </si>
  <si>
    <t>121/9216-098</t>
  </si>
  <si>
    <t>Ti648</t>
  </si>
  <si>
    <t>037/9191-120</t>
  </si>
  <si>
    <t>Mar.</t>
  </si>
  <si>
    <t>314/9167-130</t>
  </si>
  <si>
    <t>YH Mex</t>
  </si>
  <si>
    <t>138/9025-008</t>
  </si>
  <si>
    <t>314/9167-131</t>
  </si>
  <si>
    <t>302/9131-151</t>
  </si>
  <si>
    <t>837/9162-22 037/8830-15</t>
  </si>
  <si>
    <t>433/9201-109</t>
  </si>
  <si>
    <t>314/9167-129</t>
  </si>
  <si>
    <t>381/9189-128</t>
  </si>
  <si>
    <t>Hut.Plt2</t>
  </si>
  <si>
    <t>126/9221-107</t>
  </si>
  <si>
    <t>Telaplta</t>
  </si>
  <si>
    <t>479/8999-051</t>
  </si>
  <si>
    <t>479/8999-050</t>
  </si>
  <si>
    <t>302/9131-157</t>
  </si>
  <si>
    <t>433/9201-120</t>
  </si>
  <si>
    <t>036/9070-054</t>
  </si>
  <si>
    <t>433/9201-123</t>
  </si>
  <si>
    <t>433/9201-124</t>
  </si>
  <si>
    <t>037/9191-127</t>
  </si>
  <si>
    <t>837/300/037</t>
  </si>
  <si>
    <t>302/9131-158</t>
  </si>
  <si>
    <t>302/9218-127</t>
  </si>
  <si>
    <t>Jun.</t>
  </si>
  <si>
    <t>050/9410-001</t>
  </si>
  <si>
    <t>Jul.</t>
  </si>
  <si>
    <t>005/8821-147</t>
  </si>
  <si>
    <t>Ti624</t>
  </si>
  <si>
    <t>758/8936-143 2nd half</t>
  </si>
  <si>
    <t>036/9070-037</t>
  </si>
  <si>
    <t>6720/9119-030</t>
  </si>
  <si>
    <t>320/9280-071</t>
  </si>
  <si>
    <t>Hut.PLt1</t>
  </si>
  <si>
    <t>200/9100-060</t>
  </si>
  <si>
    <t>758/8936-144</t>
  </si>
  <si>
    <t>050/9332-073</t>
  </si>
  <si>
    <t>381/9189-164</t>
  </si>
  <si>
    <t>378/9215-16</t>
  </si>
  <si>
    <t xml:space="preserve">Halla </t>
  </si>
  <si>
    <t>251/9316-082 378/9215-11</t>
  </si>
  <si>
    <t>050/9333-023</t>
  </si>
  <si>
    <t>300/9186-164</t>
  </si>
  <si>
    <t>758/8936-140</t>
  </si>
  <si>
    <t>758/8936-141</t>
  </si>
  <si>
    <t>306/9211-129</t>
  </si>
  <si>
    <t>306/9166-126</t>
  </si>
  <si>
    <t>381/9189-159</t>
  </si>
  <si>
    <t>317/9265-159</t>
  </si>
  <si>
    <t>381/9189-160</t>
  </si>
  <si>
    <t>050/9332-068</t>
  </si>
  <si>
    <t>758/8936-137</t>
  </si>
  <si>
    <t>036/9241-132</t>
  </si>
  <si>
    <t>758/8936-136</t>
  </si>
  <si>
    <t>306/9211-125</t>
  </si>
  <si>
    <t>Aug.</t>
  </si>
  <si>
    <t>Apr.</t>
  </si>
  <si>
    <t>474/9125-148</t>
  </si>
  <si>
    <t>534/9133-132</t>
  </si>
  <si>
    <t>May.</t>
  </si>
  <si>
    <t>534/9133-140</t>
  </si>
  <si>
    <t>534/9133-141</t>
  </si>
  <si>
    <t>016/9110-140</t>
  </si>
  <si>
    <t>145/870</t>
  </si>
  <si>
    <t>TI642</t>
  </si>
  <si>
    <t>758/8936-151</t>
  </si>
  <si>
    <t>138/9025-019</t>
  </si>
  <si>
    <t>318/9027-175</t>
  </si>
  <si>
    <t>066/9358/067</t>
  </si>
  <si>
    <t>066/9358-006</t>
  </si>
  <si>
    <t>Hut.PLt 2</t>
  </si>
  <si>
    <t>126/9221-137</t>
  </si>
  <si>
    <t>247/8995-172</t>
  </si>
  <si>
    <t>066/9358-068</t>
  </si>
  <si>
    <t>247/8995-174</t>
  </si>
  <si>
    <t>300/9130-183</t>
  </si>
  <si>
    <t>005/009/44646</t>
  </si>
  <si>
    <t>837/758/44645</t>
  </si>
  <si>
    <t>317/9265-169</t>
  </si>
  <si>
    <t>318/9162-261</t>
  </si>
  <si>
    <t>069/9279-116</t>
  </si>
  <si>
    <t>Sept.</t>
  </si>
  <si>
    <t>036/9241-134</t>
  </si>
  <si>
    <t>306/9211-132</t>
  </si>
  <si>
    <t>052/8790-074</t>
  </si>
  <si>
    <t>306/9211-133</t>
  </si>
  <si>
    <t>138/9068-162</t>
  </si>
  <si>
    <t>069/9279-109</t>
  </si>
  <si>
    <t>317/9265-162</t>
  </si>
  <si>
    <t>381/9189-168</t>
  </si>
  <si>
    <t>837/9162-252</t>
  </si>
  <si>
    <t>Hut.Plt 1</t>
  </si>
  <si>
    <t>317/9265-163</t>
  </si>
  <si>
    <t>6210/9360-002</t>
  </si>
  <si>
    <t>306/9166-129</t>
  </si>
  <si>
    <t>142/9315-026</t>
  </si>
  <si>
    <t>442/9174-68</t>
  </si>
  <si>
    <t>758/403/8936</t>
  </si>
  <si>
    <t>420/8220-006</t>
  </si>
  <si>
    <t>609/8834-108</t>
  </si>
  <si>
    <t>475/5723-010</t>
  </si>
  <si>
    <t>403/9122-130</t>
  </si>
  <si>
    <t>GM</t>
  </si>
  <si>
    <t>696/9294-008</t>
  </si>
  <si>
    <t>757/9136-211</t>
  </si>
  <si>
    <t>066/9358-062</t>
  </si>
  <si>
    <t>247/451/465/44549</t>
  </si>
  <si>
    <t>142/9315-027</t>
  </si>
  <si>
    <t>758/8936-148</t>
  </si>
  <si>
    <t>T624</t>
  </si>
  <si>
    <t>758/8936-149</t>
  </si>
  <si>
    <t>35/9082-044</t>
  </si>
  <si>
    <t>758/8936-150</t>
  </si>
  <si>
    <t>St.clair</t>
  </si>
  <si>
    <t>066/9358-064</t>
  </si>
  <si>
    <t>100/9094-073</t>
  </si>
  <si>
    <t>270/9111-080</t>
  </si>
  <si>
    <t>522/9243-040</t>
  </si>
  <si>
    <t>Dana</t>
  </si>
  <si>
    <t>6706/9418-000</t>
  </si>
  <si>
    <t>758/8936-153</t>
  </si>
  <si>
    <t>142/9315-028</t>
  </si>
  <si>
    <t>837/9162-255</t>
  </si>
  <si>
    <t>126/9221-133</t>
  </si>
  <si>
    <t>126/9221-134</t>
  </si>
  <si>
    <t>522/9243-041</t>
  </si>
  <si>
    <t>837/9162-259</t>
  </si>
  <si>
    <t>757/9136-213</t>
  </si>
  <si>
    <t>Gound</t>
  </si>
  <si>
    <t>St.CLair</t>
  </si>
  <si>
    <t>066/9358-171</t>
  </si>
  <si>
    <t>815/9104-100</t>
  </si>
  <si>
    <t>758/8936-157</t>
  </si>
  <si>
    <t>247/8995-175</t>
  </si>
  <si>
    <t>066/9358-071</t>
  </si>
  <si>
    <t>247/9195-102</t>
  </si>
  <si>
    <t>066/9358-073</t>
  </si>
  <si>
    <t>247/9195-104</t>
  </si>
  <si>
    <t>066/9258-073</t>
  </si>
  <si>
    <t>066/9358-075</t>
  </si>
  <si>
    <t>066/9358-076</t>
  </si>
  <si>
    <t>317/9265-172</t>
  </si>
  <si>
    <t>632/8838-105</t>
  </si>
  <si>
    <t>066/9358-077</t>
  </si>
  <si>
    <t>758/8936-143 first half</t>
  </si>
  <si>
    <t>050/9333-031</t>
  </si>
  <si>
    <t>758/8936-160</t>
  </si>
  <si>
    <t>Hut.Plt1</t>
  </si>
  <si>
    <t>200/9100-066</t>
  </si>
  <si>
    <t>2 Day</t>
  </si>
  <si>
    <t>235/8301-094</t>
  </si>
  <si>
    <t>200/9100-67</t>
  </si>
  <si>
    <t>200/105/9127-88/902</t>
  </si>
  <si>
    <t>758/837/8936-162</t>
  </si>
  <si>
    <t>Oct.</t>
  </si>
  <si>
    <t>474/9125-176</t>
  </si>
  <si>
    <t>005/8821-160</t>
  </si>
  <si>
    <t xml:space="preserve">758/8936-143 First half </t>
  </si>
  <si>
    <t>235/8301-095</t>
  </si>
  <si>
    <t>105/9024-120</t>
  </si>
  <si>
    <t>235-9082-047</t>
  </si>
  <si>
    <t>470056-056</t>
  </si>
  <si>
    <t>Hut.Plt 2</t>
  </si>
  <si>
    <t>126/9221-1445</t>
  </si>
  <si>
    <t>837/9162-275</t>
  </si>
  <si>
    <t>126/9221-147</t>
  </si>
  <si>
    <t>815/9104-103</t>
  </si>
  <si>
    <t>318/9027-184</t>
  </si>
  <si>
    <t>381/9189-182</t>
  </si>
  <si>
    <t>Rolite</t>
  </si>
  <si>
    <t>551/9397-002</t>
  </si>
  <si>
    <t>Nov.</t>
  </si>
  <si>
    <t>962/8755-002</t>
  </si>
  <si>
    <t>442/9174-082</t>
  </si>
  <si>
    <t>302/9131-199</t>
  </si>
  <si>
    <t>962/8755-004</t>
  </si>
  <si>
    <t>926/8755-005</t>
  </si>
  <si>
    <t>6720/9119-037</t>
  </si>
  <si>
    <t>247/8995-189</t>
  </si>
  <si>
    <t>Dec.</t>
  </si>
  <si>
    <t>March.</t>
  </si>
  <si>
    <t>April.</t>
  </si>
  <si>
    <t>2 Shipments</t>
  </si>
  <si>
    <t>May</t>
  </si>
  <si>
    <t>5 Shipments</t>
  </si>
  <si>
    <t>July</t>
  </si>
  <si>
    <t xml:space="preserve">August </t>
  </si>
  <si>
    <t xml:space="preserve">Oct. </t>
  </si>
  <si>
    <t>Nov 7 Shipments</t>
  </si>
  <si>
    <t>20 Shipments</t>
  </si>
  <si>
    <t>58 Shipments</t>
  </si>
  <si>
    <t>36 Shipments</t>
  </si>
  <si>
    <t>June 4 Shipments</t>
  </si>
  <si>
    <t>3 Shipments</t>
  </si>
  <si>
    <t>15 Shipments</t>
  </si>
  <si>
    <t>56 Shipments</t>
  </si>
  <si>
    <t>Jan. 35 Shipments</t>
  </si>
  <si>
    <t>Dec 6 Shipments</t>
  </si>
  <si>
    <t>Annual Total:</t>
  </si>
  <si>
    <t>Total Shipments :</t>
  </si>
  <si>
    <t>9473-000</t>
  </si>
  <si>
    <t>April</t>
  </si>
  <si>
    <t>March</t>
  </si>
  <si>
    <t>February</t>
  </si>
  <si>
    <t>January</t>
  </si>
  <si>
    <t>June</t>
  </si>
  <si>
    <t>August</t>
  </si>
  <si>
    <t>September</t>
  </si>
  <si>
    <t>October</t>
  </si>
  <si>
    <t>November</t>
  </si>
  <si>
    <t>December</t>
  </si>
  <si>
    <t>GM-Grand Rapids</t>
  </si>
  <si>
    <t>NDA-SIGN Collect</t>
  </si>
  <si>
    <t>Champion Screw Machine</t>
  </si>
  <si>
    <t>BDI Rochester</t>
  </si>
  <si>
    <t>Merit Automotive</t>
  </si>
  <si>
    <t>Job#838</t>
  </si>
  <si>
    <t>Wolverine Plating</t>
  </si>
  <si>
    <t>Skid</t>
  </si>
  <si>
    <t>Freight</t>
  </si>
  <si>
    <t>Standard Overnight</t>
  </si>
  <si>
    <t>050/9333-085</t>
  </si>
  <si>
    <t>Hanon Mex2</t>
  </si>
  <si>
    <t>Hutchinson Reynosa</t>
  </si>
  <si>
    <t>518/9242-069</t>
  </si>
  <si>
    <t>518/9242-070</t>
  </si>
  <si>
    <t>YH MX TX</t>
  </si>
  <si>
    <t>036/138/583-47283</t>
  </si>
  <si>
    <t>101/9126-045</t>
  </si>
  <si>
    <t>Priority Overnight</t>
  </si>
  <si>
    <t>253/9266-149</t>
  </si>
  <si>
    <t>RTI Labs</t>
  </si>
  <si>
    <t>Bill</t>
  </si>
  <si>
    <t>Samsung SDS Hanon</t>
  </si>
  <si>
    <t>Mike L</t>
  </si>
  <si>
    <t>Element</t>
  </si>
  <si>
    <t>Dan</t>
  </si>
  <si>
    <t>.</t>
  </si>
  <si>
    <t>Greg S</t>
  </si>
  <si>
    <t>Lpp Services</t>
  </si>
  <si>
    <t>Express International</t>
  </si>
  <si>
    <t>433/9201-207</t>
  </si>
  <si>
    <t>498/9455-002</t>
  </si>
  <si>
    <t>433/9201-208</t>
  </si>
  <si>
    <t>YH MEXICO INT</t>
  </si>
  <si>
    <t>Express PRI.International</t>
  </si>
  <si>
    <t>557/9398-027</t>
  </si>
  <si>
    <t>306/9211-177</t>
  </si>
  <si>
    <t>Conti Montemoralos</t>
  </si>
  <si>
    <t>306/9166-158</t>
  </si>
  <si>
    <t>9166-159</t>
  </si>
  <si>
    <t>200/9127-105</t>
  </si>
  <si>
    <t>YH MX KTY</t>
  </si>
  <si>
    <t>253/9266-170</t>
  </si>
  <si>
    <t>247/9195-129</t>
  </si>
  <si>
    <t>Hut. Plant 2</t>
  </si>
  <si>
    <t>247/8995-215</t>
  </si>
  <si>
    <t>WEG Electric</t>
  </si>
  <si>
    <t>Ti Automotive Proto</t>
  </si>
  <si>
    <t>9175-018</t>
  </si>
  <si>
    <t>433/9201-209</t>
  </si>
  <si>
    <t>433/9201-210</t>
  </si>
  <si>
    <t>RMA465DB</t>
  </si>
  <si>
    <t>Tom Hasset</t>
  </si>
  <si>
    <t>Bill Green Papers</t>
  </si>
  <si>
    <t>Samples</t>
  </si>
  <si>
    <t>Samples/Mike</t>
  </si>
  <si>
    <t>253/9266-182</t>
  </si>
  <si>
    <t>8616-098</t>
  </si>
  <si>
    <t>253/9266-183</t>
  </si>
  <si>
    <t>253/9266-184</t>
  </si>
  <si>
    <t>Delphi Automotive</t>
  </si>
  <si>
    <t>Whitaker Finishing</t>
  </si>
  <si>
    <t>Ti Automotive PL 684</t>
  </si>
  <si>
    <t>9322-157</t>
  </si>
  <si>
    <t>Hutchinson Livingston PL 2</t>
  </si>
  <si>
    <t>463/8989-158</t>
  </si>
  <si>
    <t>747/9235-035</t>
  </si>
  <si>
    <t>Mahlke Behr Dayton</t>
  </si>
  <si>
    <t>Standard Priority</t>
  </si>
  <si>
    <t>General Inspection LLC</t>
  </si>
  <si>
    <t>Jean Hassett</t>
  </si>
  <si>
    <t>Bradley Group</t>
  </si>
  <si>
    <t>Dana Mt Forest</t>
  </si>
  <si>
    <t>600/9406-028</t>
  </si>
  <si>
    <t>International Priority</t>
  </si>
  <si>
    <t>126/9221-204</t>
  </si>
  <si>
    <t>634/8809-133</t>
  </si>
  <si>
    <t>Bradley Corp</t>
  </si>
  <si>
    <t>Keyence Corp</t>
  </si>
  <si>
    <t>Prioity overnight</t>
  </si>
  <si>
    <t>9098-086</t>
  </si>
  <si>
    <t>Contitech Monterrey</t>
  </si>
  <si>
    <t>306/9211-202</t>
  </si>
  <si>
    <t>9471-017</t>
  </si>
  <si>
    <t>YH MEX</t>
  </si>
  <si>
    <t>Return</t>
  </si>
  <si>
    <t>RED : Not ShipDept. Related</t>
  </si>
  <si>
    <t xml:space="preserve">Blue: Material Dept </t>
  </si>
  <si>
    <t>Black: Shipping Dept.</t>
  </si>
  <si>
    <t>MC730808</t>
  </si>
  <si>
    <t>6530/9334-012</t>
  </si>
  <si>
    <t>Dana Oakville</t>
  </si>
  <si>
    <t>Montemorales</t>
  </si>
  <si>
    <t>146/9088-183</t>
  </si>
  <si>
    <t>607/9443-040</t>
  </si>
  <si>
    <t>Tom Hassett</t>
  </si>
  <si>
    <t>Greg</t>
  </si>
  <si>
    <t>381/9189-237</t>
  </si>
  <si>
    <t>403/9122-173</t>
  </si>
  <si>
    <t>Bradley Coating</t>
  </si>
  <si>
    <t>317/9035-96</t>
  </si>
  <si>
    <t>317/9035-103</t>
  </si>
  <si>
    <t>328/9409-104</t>
  </si>
  <si>
    <t>0 Shipments</t>
  </si>
  <si>
    <t>2 Shipmetns</t>
  </si>
  <si>
    <t>8 Shipments</t>
  </si>
  <si>
    <t xml:space="preserve">Actual Late Shipments </t>
  </si>
  <si>
    <t>7 Shipments</t>
  </si>
  <si>
    <t>050/9333-084</t>
  </si>
  <si>
    <t>052/8297-079</t>
  </si>
  <si>
    <t>Common Weslth Annuity</t>
  </si>
  <si>
    <t>Bill Papers</t>
  </si>
  <si>
    <t>Mike Hughes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</si>
</sst>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</numFmts>
  <fonts count="14" x14ac:knownFonts="1">
    <font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rgb="FFC00000"/>
      <name val="Calibri"/>
      <family val="2"/>
      <scheme val="minor"/>
    </font>
    <font>
      <sz val="12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8" applyNumberFormat="0" applyAlignment="0" applyProtection="0"/>
  </cellStyleXfs>
  <cellXfs count="104">
    <xf numFmtId="0" fontId="0" fillId="0" borderId="0" xfId="0"/>
    <xf numFmtId="0" fontId="1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0" fontId="3" fillId="0" borderId="0" xfId="0" applyFont="1"/>
    <xf numFmtId="0" fontId="2" fillId="2" borderId="2" xfId="1" applyBorder="1" applyAlignment="1">
      <alignment horizontal="center"/>
    </xf>
    <xf numFmtId="7" fontId="0" fillId="0" borderId="0" xfId="0" applyNumberFormat="1"/>
    <xf numFmtId="7" fontId="1" fillId="0" borderId="0" xfId="0" applyNumberFormat="1" applyFont="1" applyAlignment="1">
      <alignment horizontal="center"/>
    </xf>
    <xf numFmtId="7" fontId="0" fillId="0" borderId="0" xfId="0" applyNumberFormat="1" applyAlignment="1">
      <alignment horizontal="center"/>
    </xf>
    <xf numFmtId="7" fontId="2" fillId="2" borderId="3" xfId="1" applyNumberFormat="1" applyBorder="1" applyAlignment="1">
      <alignment horizontal="center"/>
    </xf>
    <xf numFmtId="0" fontId="2" fillId="2" borderId="4" xfId="1" applyBorder="1" applyAlignment="1">
      <alignment horizontal="center"/>
    </xf>
    <xf numFmtId="7" fontId="2" fillId="2" borderId="5" xfId="1" applyNumberFormat="1" applyBorder="1" applyAlignment="1">
      <alignment horizontal="center"/>
    </xf>
    <xf numFmtId="0" fontId="0" fillId="0" borderId="6" xfId="0" applyBorder="1"/>
    <xf numFmtId="0" fontId="0" fillId="0" borderId="0" xfId="0" applyBorder="1" applyAlignment="1">
      <alignment horizontal="center"/>
    </xf>
    <xf numFmtId="7" fontId="0" fillId="0" borderId="0" xfId="0" applyNumberFormat="1" applyBorder="1" applyAlignment="1">
      <alignment horizontal="center"/>
    </xf>
    <xf numFmtId="0" fontId="0" fillId="0" borderId="0" xfId="0" applyBorder="1"/>
    <xf numFmtId="16" fontId="5" fillId="0" borderId="0" xfId="0" applyNumberFormat="1" applyFont="1" applyBorder="1" applyAlignment="1">
      <alignment horizontal="center"/>
    </xf>
    <xf numFmtId="16" fontId="0" fillId="0" borderId="0" xfId="0" applyNumberFormat="1" applyFont="1" applyBorder="1" applyAlignment="1">
      <alignment horizontal="center"/>
    </xf>
    <xf numFmtId="16" fontId="5" fillId="0" borderId="0" xfId="0" applyNumberFormat="1" applyFont="1" applyAlignment="1">
      <alignment horizontal="center"/>
    </xf>
    <xf numFmtId="0" fontId="2" fillId="2" borderId="1" xfId="1" applyBorder="1" applyAlignment="1">
      <alignment horizontal="center"/>
    </xf>
    <xf numFmtId="0" fontId="2" fillId="2" borderId="7" xfId="1" applyBorder="1" applyAlignment="1">
      <alignment horizontal="center"/>
    </xf>
    <xf numFmtId="7" fontId="2" fillId="2" borderId="7" xfId="1" applyNumberFormat="1" applyBorder="1" applyAlignment="1">
      <alignment horizontal="center"/>
    </xf>
    <xf numFmtId="0" fontId="0" fillId="0" borderId="1" xfId="0" applyBorder="1"/>
    <xf numFmtId="0" fontId="1" fillId="0" borderId="0" xfId="0" applyFont="1" applyBorder="1" applyAlignment="1">
      <alignment horizontal="center"/>
    </xf>
    <xf numFmtId="8" fontId="0" fillId="0" borderId="0" xfId="0" applyNumberFormat="1" applyBorder="1" applyAlignment="1">
      <alignment horizontal="center"/>
    </xf>
    <xf numFmtId="6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7" fontId="0" fillId="0" borderId="0" xfId="0" applyNumberFormat="1" applyFill="1" applyBorder="1" applyAlignment="1">
      <alignment horizontal="center"/>
    </xf>
    <xf numFmtId="0" fontId="2" fillId="2" borderId="7" xfId="1" applyBorder="1"/>
    <xf numFmtId="7" fontId="2" fillId="2" borderId="7" xfId="1" applyNumberFormat="1" applyBorder="1"/>
    <xf numFmtId="44" fontId="0" fillId="0" borderId="0" xfId="0" applyNumberFormat="1" applyAlignment="1">
      <alignment horizontal="center"/>
    </xf>
    <xf numFmtId="44" fontId="2" fillId="2" borderId="1" xfId="1" applyNumberForma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6" fillId="3" borderId="0" xfId="2" applyBorder="1"/>
    <xf numFmtId="0" fontId="6" fillId="3" borderId="0" xfId="2" applyBorder="1" applyAlignment="1">
      <alignment horizontal="center"/>
    </xf>
    <xf numFmtId="8" fontId="2" fillId="2" borderId="3" xfId="1" applyNumberFormat="1" applyBorder="1" applyAlignment="1">
      <alignment horizontal="center"/>
    </xf>
    <xf numFmtId="0" fontId="7" fillId="5" borderId="8" xfId="3" applyFill="1" applyAlignment="1">
      <alignment horizontal="center"/>
    </xf>
    <xf numFmtId="7" fontId="7" fillId="5" borderId="8" xfId="3" applyNumberFormat="1" applyFill="1" applyAlignment="1">
      <alignment horizontal="center"/>
    </xf>
    <xf numFmtId="0" fontId="7" fillId="4" borderId="8" xfId="3" applyAlignment="1">
      <alignment horizontal="center"/>
    </xf>
    <xf numFmtId="0" fontId="7" fillId="4" borderId="8" xfId="3"/>
    <xf numFmtId="1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" fontId="1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vertical="center"/>
    </xf>
    <xf numFmtId="1" fontId="0" fillId="0" borderId="0" xfId="0" applyNumberFormat="1"/>
    <xf numFmtId="0" fontId="0" fillId="0" borderId="0" xfId="0" applyFont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  <xf numFmtId="16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0" fillId="0" borderId="0" xfId="0" applyFont="1" applyBorder="1"/>
    <xf numFmtId="16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0" fontId="0" fillId="0" borderId="0" xfId="0" applyFont="1" applyFill="1"/>
    <xf numFmtId="16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" fontId="0" fillId="0" borderId="0" xfId="0" applyNumberFormat="1" applyFont="1" applyFill="1" applyAlignment="1">
      <alignment horizontal="center" vertical="center"/>
    </xf>
    <xf numFmtId="0" fontId="9" fillId="0" borderId="0" xfId="0" applyFont="1"/>
    <xf numFmtId="16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0" fontId="11" fillId="0" borderId="0" xfId="0" applyFont="1"/>
    <xf numFmtId="16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" fontId="11" fillId="0" borderId="0" xfId="0" applyNumberFormat="1" applyFont="1" applyFill="1" applyAlignment="1">
      <alignment horizontal="center" vertical="center"/>
    </xf>
    <xf numFmtId="0" fontId="11" fillId="0" borderId="0" xfId="0" applyFont="1" applyFill="1"/>
    <xf numFmtId="16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6" fillId="3" borderId="0" xfId="2" applyAlignment="1">
      <alignment horizontal="center" vertical="center"/>
    </xf>
    <xf numFmtId="1" fontId="0" fillId="0" borderId="0" xfId="0" applyNumberFormat="1" applyFont="1" applyBorder="1" applyAlignment="1">
      <alignment horizontal="center"/>
    </xf>
    <xf numFmtId="16" fontId="10" fillId="0" borderId="0" xfId="0" applyNumberFormat="1" applyFont="1" applyAlignment="1">
      <alignment horizontal="center" vertical="center"/>
    </xf>
    <xf numFmtId="0" fontId="10" fillId="0" borderId="0" xfId="0" applyFont="1"/>
    <xf numFmtId="0" fontId="0" fillId="0" borderId="0" xfId="0" applyFont="1"/>
    <xf numFmtId="16" fontId="11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16" fontId="10" fillId="0" borderId="0" xfId="0" applyNumberFormat="1" applyFont="1" applyBorder="1" applyAlignment="1">
      <alignment horizontal="center"/>
    </xf>
    <xf numFmtId="0" fontId="12" fillId="3" borderId="0" xfId="2" applyFont="1" applyAlignment="1">
      <alignment horizontal="center" vertical="center"/>
    </xf>
    <xf numFmtId="8" fontId="6" fillId="3" borderId="0" xfId="2" applyNumberFormat="1" applyAlignment="1">
      <alignment horizontal="center" vertical="center"/>
    </xf>
    <xf numFmtId="16" fontId="13" fillId="0" borderId="0" xfId="0" applyNumberFormat="1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6" fillId="3" borderId="0" xfId="2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/>
    </xf>
  </cellXfs>
  <cellStyles count="4">
    <cellStyle name="Bad" xfId="2" builtinId="27"/>
    <cellStyle name="Good" xfId="1" builtinId="26"/>
    <cellStyle name="Input" xfId="3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workbookViewId="0">
      <selection activeCell="C36" sqref="C36"/>
    </sheetView>
  </sheetViews>
  <sheetFormatPr defaultRowHeight="15" x14ac:dyDescent="0.25"/>
  <cols>
    <col min="1" max="1" width="20.7109375" bestFit="1" customWidth="1"/>
    <col min="2" max="2" width="19.42578125" bestFit="1" customWidth="1"/>
    <col min="3" max="3" width="27.28515625" bestFit="1" customWidth="1"/>
    <col min="4" max="4" width="16.28515625" bestFit="1" customWidth="1"/>
    <col min="5" max="5" width="12.140625" bestFit="1" customWidth="1"/>
    <col min="6" max="6" width="8.7109375" bestFit="1" customWidth="1"/>
    <col min="7" max="7" width="9.85546875" bestFit="1" customWidth="1"/>
    <col min="8" max="8" width="16.85546875" bestFit="1" customWidth="1"/>
  </cols>
  <sheetData>
    <row r="1" spans="1:8" x14ac:dyDescent="0.25">
      <c r="A1" t="s">
        <v>5</v>
      </c>
      <c r="E1" s="7"/>
      <c r="G1" s="16"/>
      <c r="H1" s="16"/>
    </row>
    <row r="2" spans="1:8" ht="26.25" x14ac:dyDescent="0.4">
      <c r="A2" s="5">
        <v>2022</v>
      </c>
      <c r="E2" s="7"/>
      <c r="G2" s="16"/>
      <c r="H2" s="16"/>
    </row>
    <row r="3" spans="1:8" ht="18.75" x14ac:dyDescent="0.3">
      <c r="A3" s="1" t="s">
        <v>0</v>
      </c>
      <c r="B3" s="1" t="s">
        <v>1</v>
      </c>
      <c r="C3" s="1" t="s">
        <v>8</v>
      </c>
      <c r="D3" s="1" t="s">
        <v>2</v>
      </c>
      <c r="E3" s="8" t="s">
        <v>4</v>
      </c>
      <c r="F3" s="1" t="s">
        <v>7</v>
      </c>
      <c r="G3" s="24" t="s">
        <v>11</v>
      </c>
      <c r="H3" s="24" t="s">
        <v>33</v>
      </c>
    </row>
    <row r="4" spans="1:8" x14ac:dyDescent="0.25">
      <c r="A4" s="2">
        <v>44638</v>
      </c>
      <c r="B4" s="3" t="s">
        <v>3</v>
      </c>
      <c r="C4" s="3">
        <v>145</v>
      </c>
      <c r="D4" s="3">
        <v>2</v>
      </c>
      <c r="E4" s="9">
        <v>1200</v>
      </c>
      <c r="F4" s="3" t="s">
        <v>10</v>
      </c>
      <c r="G4" s="25">
        <v>593.79</v>
      </c>
      <c r="H4" s="16" t="s">
        <v>36</v>
      </c>
    </row>
    <row r="5" spans="1:8" x14ac:dyDescent="0.25">
      <c r="A5" s="2">
        <v>44644</v>
      </c>
      <c r="B5" s="3" t="s">
        <v>6</v>
      </c>
      <c r="C5" s="3">
        <v>442</v>
      </c>
      <c r="D5" s="3">
        <v>3</v>
      </c>
      <c r="E5" s="9">
        <v>2800</v>
      </c>
      <c r="F5" s="3" t="s">
        <v>9</v>
      </c>
      <c r="G5" s="26">
        <v>767.75</v>
      </c>
      <c r="H5" s="16" t="s">
        <v>34</v>
      </c>
    </row>
    <row r="6" spans="1:8" x14ac:dyDescent="0.25">
      <c r="A6" s="2">
        <v>44645</v>
      </c>
      <c r="B6" s="3"/>
      <c r="C6" s="3"/>
      <c r="D6" s="3"/>
      <c r="E6" s="9"/>
      <c r="F6" s="3"/>
      <c r="G6" s="14"/>
      <c r="H6" s="16"/>
    </row>
    <row r="7" spans="1:8" x14ac:dyDescent="0.25">
      <c r="A7" s="2">
        <v>44651</v>
      </c>
      <c r="B7" s="3" t="s">
        <v>12</v>
      </c>
      <c r="C7" s="3" t="s">
        <v>14</v>
      </c>
      <c r="D7" s="3">
        <v>1</v>
      </c>
      <c r="E7" s="9"/>
      <c r="F7" s="3"/>
      <c r="G7" s="25">
        <v>44.43</v>
      </c>
      <c r="H7" s="16" t="s">
        <v>34</v>
      </c>
    </row>
    <row r="8" spans="1:8" x14ac:dyDescent="0.25">
      <c r="A8" s="2">
        <v>44652</v>
      </c>
      <c r="B8" s="3" t="s">
        <v>13</v>
      </c>
      <c r="C8" s="3" t="s">
        <v>37</v>
      </c>
      <c r="D8" s="3">
        <v>1</v>
      </c>
      <c r="E8" s="9"/>
      <c r="F8" s="3"/>
      <c r="G8" s="25">
        <v>19.260000000000002</v>
      </c>
      <c r="H8" s="16" t="s">
        <v>35</v>
      </c>
    </row>
    <row r="9" spans="1:8" x14ac:dyDescent="0.25">
      <c r="A9" s="2">
        <v>44659</v>
      </c>
      <c r="B9" s="3" t="s">
        <v>15</v>
      </c>
      <c r="C9" s="3" t="s">
        <v>16</v>
      </c>
      <c r="D9" s="3">
        <v>1</v>
      </c>
      <c r="E9" s="9"/>
      <c r="F9" s="3"/>
      <c r="G9" s="25">
        <v>16.170000000000002</v>
      </c>
      <c r="H9" s="16" t="s">
        <v>35</v>
      </c>
    </row>
    <row r="10" spans="1:8" x14ac:dyDescent="0.25">
      <c r="A10" s="2">
        <v>44686</v>
      </c>
      <c r="B10" s="3" t="s">
        <v>6</v>
      </c>
      <c r="C10" s="3">
        <v>6720</v>
      </c>
      <c r="D10" s="3">
        <v>1</v>
      </c>
      <c r="E10" s="9">
        <v>375</v>
      </c>
      <c r="F10" s="3" t="s">
        <v>17</v>
      </c>
      <c r="G10" s="25">
        <v>182.11</v>
      </c>
      <c r="H10" s="16" t="s">
        <v>34</v>
      </c>
    </row>
    <row r="11" spans="1:8" x14ac:dyDescent="0.25">
      <c r="A11" s="2">
        <v>44690</v>
      </c>
      <c r="B11" s="3" t="s">
        <v>18</v>
      </c>
      <c r="C11" s="3">
        <v>306</v>
      </c>
      <c r="D11" s="3">
        <v>6</v>
      </c>
      <c r="E11" s="9">
        <v>6000</v>
      </c>
      <c r="F11" s="3" t="s">
        <v>19</v>
      </c>
      <c r="G11" s="25">
        <v>504.96</v>
      </c>
      <c r="H11" s="16" t="s">
        <v>34</v>
      </c>
    </row>
    <row r="12" spans="1:8" x14ac:dyDescent="0.25">
      <c r="A12" s="2">
        <v>44690</v>
      </c>
      <c r="B12" s="3" t="s">
        <v>20</v>
      </c>
      <c r="C12" s="3">
        <v>253</v>
      </c>
      <c r="D12" s="3">
        <v>3</v>
      </c>
      <c r="E12" s="9">
        <v>2400</v>
      </c>
      <c r="F12" s="3" t="s">
        <v>21</v>
      </c>
      <c r="G12" s="25">
        <v>202.73</v>
      </c>
      <c r="H12" s="16" t="s">
        <v>40</v>
      </c>
    </row>
    <row r="13" spans="1:8" x14ac:dyDescent="0.25">
      <c r="A13" s="2">
        <v>44692</v>
      </c>
      <c r="B13" s="3" t="s">
        <v>20</v>
      </c>
      <c r="C13" s="3">
        <v>556</v>
      </c>
      <c r="D13" s="3">
        <v>1</v>
      </c>
      <c r="E13" s="9">
        <v>100</v>
      </c>
      <c r="F13" s="3" t="s">
        <v>26</v>
      </c>
      <c r="G13" s="25">
        <v>198.46</v>
      </c>
      <c r="H13" s="16" t="s">
        <v>38</v>
      </c>
    </row>
    <row r="14" spans="1:8" x14ac:dyDescent="0.25">
      <c r="A14" s="2">
        <v>44693</v>
      </c>
      <c r="B14" s="3" t="s">
        <v>22</v>
      </c>
      <c r="C14" s="3">
        <v>64</v>
      </c>
      <c r="D14" s="3">
        <v>7</v>
      </c>
      <c r="E14" s="9">
        <v>4200</v>
      </c>
      <c r="F14" s="3" t="s">
        <v>23</v>
      </c>
      <c r="G14" s="25">
        <v>695.95</v>
      </c>
      <c r="H14" s="16" t="s">
        <v>34</v>
      </c>
    </row>
    <row r="15" spans="1:8" x14ac:dyDescent="0.25">
      <c r="A15" s="2">
        <v>44693</v>
      </c>
      <c r="B15" s="3" t="s">
        <v>24</v>
      </c>
      <c r="C15" s="3">
        <v>556</v>
      </c>
      <c r="D15" s="3">
        <v>8</v>
      </c>
      <c r="E15" s="9">
        <v>800</v>
      </c>
      <c r="F15" s="3" t="s">
        <v>25</v>
      </c>
      <c r="G15" s="25"/>
      <c r="H15" s="16" t="s">
        <v>34</v>
      </c>
    </row>
    <row r="16" spans="1:8" x14ac:dyDescent="0.25">
      <c r="A16" s="2">
        <v>44694</v>
      </c>
      <c r="B16" s="3" t="s">
        <v>20</v>
      </c>
      <c r="C16" s="3">
        <v>556</v>
      </c>
      <c r="D16" s="3">
        <v>11</v>
      </c>
      <c r="E16" s="9">
        <v>1100</v>
      </c>
      <c r="F16" s="3" t="s">
        <v>27</v>
      </c>
      <c r="G16" s="14"/>
      <c r="H16" s="16" t="s">
        <v>39</v>
      </c>
    </row>
    <row r="17" spans="1:8" x14ac:dyDescent="0.25">
      <c r="A17" s="2">
        <v>44698</v>
      </c>
      <c r="B17" s="3" t="s">
        <v>20</v>
      </c>
      <c r="C17" s="3">
        <v>556</v>
      </c>
      <c r="D17" s="3">
        <v>1</v>
      </c>
      <c r="E17" s="9">
        <v>6</v>
      </c>
      <c r="F17" s="3" t="s">
        <v>28</v>
      </c>
      <c r="G17" s="14"/>
      <c r="H17" s="16" t="s">
        <v>34</v>
      </c>
    </row>
    <row r="18" spans="1:8" x14ac:dyDescent="0.25">
      <c r="A18" s="2">
        <v>44698</v>
      </c>
      <c r="B18" s="3" t="s">
        <v>6</v>
      </c>
      <c r="C18" s="3">
        <v>478</v>
      </c>
      <c r="D18" s="3">
        <v>2</v>
      </c>
      <c r="E18" s="9">
        <v>1600</v>
      </c>
      <c r="F18" s="3" t="s">
        <v>30</v>
      </c>
      <c r="G18" s="25">
        <v>430.99</v>
      </c>
      <c r="H18" s="16" t="s">
        <v>34</v>
      </c>
    </row>
    <row r="19" spans="1:8" x14ac:dyDescent="0.25">
      <c r="A19" s="2">
        <v>44698</v>
      </c>
      <c r="B19" s="3" t="s">
        <v>29</v>
      </c>
      <c r="C19" s="3">
        <v>478</v>
      </c>
      <c r="D19" s="3"/>
      <c r="E19" s="9"/>
      <c r="F19" s="3"/>
      <c r="G19" s="25">
        <v>430.99</v>
      </c>
      <c r="H19" s="16" t="s">
        <v>34</v>
      </c>
    </row>
    <row r="20" spans="1:8" x14ac:dyDescent="0.25">
      <c r="A20" s="2">
        <v>44701</v>
      </c>
      <c r="B20" s="3" t="s">
        <v>31</v>
      </c>
      <c r="C20" s="3">
        <v>478</v>
      </c>
      <c r="D20" s="3">
        <v>2</v>
      </c>
      <c r="E20" s="9">
        <v>1600</v>
      </c>
      <c r="F20" s="3" t="s">
        <v>32</v>
      </c>
      <c r="G20" s="25">
        <v>446.6</v>
      </c>
      <c r="H20" s="16" t="s">
        <v>38</v>
      </c>
    </row>
    <row r="21" spans="1:8" x14ac:dyDescent="0.25">
      <c r="A21" s="4">
        <v>44718</v>
      </c>
      <c r="B21" s="3" t="s">
        <v>41</v>
      </c>
      <c r="C21" s="3">
        <v>448</v>
      </c>
      <c r="D21" s="3">
        <v>1</v>
      </c>
      <c r="E21" s="9">
        <v>700</v>
      </c>
      <c r="F21" s="3" t="s">
        <v>42</v>
      </c>
      <c r="G21" s="25">
        <v>94.26</v>
      </c>
      <c r="H21" s="16" t="s">
        <v>34</v>
      </c>
    </row>
    <row r="22" spans="1:8" x14ac:dyDescent="0.25">
      <c r="A22" s="2">
        <v>44748</v>
      </c>
      <c r="B22" s="3" t="s">
        <v>43</v>
      </c>
      <c r="C22" s="3">
        <v>66</v>
      </c>
      <c r="D22" s="3">
        <v>1</v>
      </c>
      <c r="E22" s="9">
        <v>10</v>
      </c>
      <c r="F22" s="3" t="s">
        <v>44</v>
      </c>
      <c r="G22" s="25">
        <v>114.43</v>
      </c>
      <c r="H22" s="16" t="s">
        <v>45</v>
      </c>
    </row>
    <row r="23" spans="1:8" x14ac:dyDescent="0.25">
      <c r="A23" s="2">
        <v>44749</v>
      </c>
      <c r="B23" s="3" t="s">
        <v>46</v>
      </c>
      <c r="C23" s="3">
        <v>758</v>
      </c>
      <c r="D23" s="3">
        <v>6</v>
      </c>
      <c r="E23" s="9">
        <v>2400</v>
      </c>
      <c r="F23" s="3" t="s">
        <v>47</v>
      </c>
      <c r="G23" s="25">
        <v>509.07</v>
      </c>
      <c r="H23" s="16" t="s">
        <v>48</v>
      </c>
    </row>
    <row r="24" spans="1:8" x14ac:dyDescent="0.25">
      <c r="A24" s="2">
        <v>44749</v>
      </c>
      <c r="B24" s="3" t="s">
        <v>49</v>
      </c>
      <c r="C24" s="3">
        <v>66</v>
      </c>
      <c r="D24" s="3">
        <v>1</v>
      </c>
      <c r="E24" s="9">
        <v>490</v>
      </c>
      <c r="F24" s="3" t="s">
        <v>50</v>
      </c>
      <c r="G24" s="25">
        <v>147.53</v>
      </c>
      <c r="H24" s="16" t="s">
        <v>45</v>
      </c>
    </row>
    <row r="25" spans="1:8" x14ac:dyDescent="0.25">
      <c r="A25" s="2">
        <v>44753</v>
      </c>
      <c r="B25" s="3" t="s">
        <v>52</v>
      </c>
      <c r="C25" s="3">
        <v>758</v>
      </c>
      <c r="D25" s="3">
        <v>2</v>
      </c>
      <c r="E25" s="9">
        <v>800</v>
      </c>
      <c r="F25" s="3" t="s">
        <v>53</v>
      </c>
      <c r="G25" s="14" t="s">
        <v>54</v>
      </c>
      <c r="H25" s="16" t="s">
        <v>51</v>
      </c>
    </row>
    <row r="26" spans="1:8" x14ac:dyDescent="0.25">
      <c r="A26" s="2">
        <v>44756</v>
      </c>
      <c r="B26" s="3" t="s">
        <v>55</v>
      </c>
      <c r="C26" s="3">
        <v>979</v>
      </c>
      <c r="D26" s="3">
        <v>1</v>
      </c>
      <c r="E26" s="9">
        <v>150</v>
      </c>
      <c r="F26" s="3" t="s">
        <v>56</v>
      </c>
      <c r="G26" s="25">
        <v>81.14</v>
      </c>
      <c r="H26" s="16" t="s">
        <v>57</v>
      </c>
    </row>
    <row r="27" spans="1:8" x14ac:dyDescent="0.25">
      <c r="A27" s="2">
        <v>44762</v>
      </c>
      <c r="B27" s="3" t="s">
        <v>58</v>
      </c>
      <c r="C27" s="3">
        <v>66</v>
      </c>
      <c r="D27" s="3">
        <v>2</v>
      </c>
      <c r="E27" s="9">
        <v>1000</v>
      </c>
      <c r="F27" s="3" t="s">
        <v>59</v>
      </c>
      <c r="G27" s="25">
        <v>66</v>
      </c>
      <c r="H27" s="16" t="s">
        <v>57</v>
      </c>
    </row>
    <row r="28" spans="1:8" x14ac:dyDescent="0.25">
      <c r="A28" s="2">
        <v>44769</v>
      </c>
      <c r="B28" s="3" t="s">
        <v>6</v>
      </c>
      <c r="C28" s="3">
        <v>22</v>
      </c>
      <c r="D28" s="3">
        <v>4</v>
      </c>
      <c r="E28" s="9">
        <v>8000</v>
      </c>
      <c r="F28" s="3" t="s">
        <v>60</v>
      </c>
      <c r="G28" s="25">
        <v>681.04</v>
      </c>
      <c r="H28" s="16" t="s">
        <v>57</v>
      </c>
    </row>
    <row r="29" spans="1:8" x14ac:dyDescent="0.25">
      <c r="A29" s="2">
        <v>44770</v>
      </c>
      <c r="B29" s="3" t="s">
        <v>61</v>
      </c>
      <c r="C29" s="3">
        <v>302</v>
      </c>
      <c r="D29" s="3">
        <v>6</v>
      </c>
      <c r="E29" s="9">
        <v>4800</v>
      </c>
      <c r="F29" s="3" t="s">
        <v>62</v>
      </c>
      <c r="G29" s="25">
        <v>557.23</v>
      </c>
      <c r="H29" s="16" t="s">
        <v>51</v>
      </c>
    </row>
    <row r="30" spans="1:8" x14ac:dyDescent="0.25">
      <c r="A30" s="2">
        <v>44774</v>
      </c>
      <c r="B30" s="3" t="s">
        <v>55</v>
      </c>
      <c r="C30" s="3">
        <v>478</v>
      </c>
      <c r="D30" s="3">
        <v>2</v>
      </c>
      <c r="E30" s="9">
        <v>1600</v>
      </c>
      <c r="F30" s="3" t="s">
        <v>63</v>
      </c>
      <c r="G30" s="25">
        <v>202.31</v>
      </c>
      <c r="H30" s="16" t="s">
        <v>51</v>
      </c>
    </row>
    <row r="31" spans="1:8" x14ac:dyDescent="0.25">
      <c r="A31" s="2">
        <v>44775</v>
      </c>
      <c r="B31" s="3" t="s">
        <v>52</v>
      </c>
      <c r="C31" s="3">
        <v>478</v>
      </c>
      <c r="D31" s="3">
        <v>1</v>
      </c>
      <c r="E31" s="9">
        <v>800</v>
      </c>
      <c r="F31" s="3"/>
      <c r="G31" s="14"/>
      <c r="H31" s="16" t="s">
        <v>51</v>
      </c>
    </row>
    <row r="32" spans="1:8" x14ac:dyDescent="0.25">
      <c r="A32" s="2">
        <v>44776</v>
      </c>
      <c r="B32" s="3" t="s">
        <v>52</v>
      </c>
      <c r="C32" s="3">
        <v>847</v>
      </c>
      <c r="D32" s="3">
        <v>3</v>
      </c>
      <c r="E32" s="9">
        <v>2400</v>
      </c>
      <c r="F32" s="3" t="s">
        <v>64</v>
      </c>
      <c r="G32" s="25">
        <v>528.96</v>
      </c>
      <c r="H32" s="16" t="s">
        <v>51</v>
      </c>
    </row>
    <row r="33" spans="1:8" x14ac:dyDescent="0.25">
      <c r="A33" s="2"/>
      <c r="B33" s="3"/>
      <c r="C33" s="3"/>
      <c r="D33" s="3"/>
      <c r="E33" s="9"/>
      <c r="F33" s="3"/>
      <c r="G33" s="25"/>
      <c r="H33" s="16"/>
    </row>
    <row r="34" spans="1:8" x14ac:dyDescent="0.25">
      <c r="A34" s="2"/>
      <c r="B34" s="3"/>
      <c r="C34" s="3"/>
      <c r="D34" s="3"/>
      <c r="E34" s="9"/>
      <c r="F34" s="6" t="s">
        <v>140</v>
      </c>
      <c r="G34" s="37">
        <f>SUM(G4:G32)</f>
        <v>7516.1600000000017</v>
      </c>
      <c r="H34" s="1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D429"/>
  <sheetViews>
    <sheetView topLeftCell="A169" zoomScale="90" zoomScaleNormal="90" zoomScaleSheetLayoutView="120" workbookViewId="0">
      <selection activeCell="H275" sqref="H275"/>
    </sheetView>
  </sheetViews>
  <sheetFormatPr defaultRowHeight="15" x14ac:dyDescent="0.25"/>
  <cols>
    <col min="1" max="1" width="20.7109375" bestFit="1" customWidth="1"/>
    <col min="2" max="2" width="21.5703125" customWidth="1"/>
    <col min="3" max="3" width="29.5703125" customWidth="1"/>
    <col min="4" max="4" width="16.5703125" customWidth="1"/>
    <col min="5" max="5" width="13.5703125" style="7" customWidth="1"/>
    <col min="6" max="6" width="15.7109375" bestFit="1" customWidth="1"/>
    <col min="7" max="7" width="16.42578125" style="16" bestFit="1" customWidth="1"/>
    <col min="8" max="8" width="17.140625" style="16" customWidth="1"/>
    <col min="9" max="368" width="9.140625" style="16"/>
  </cols>
  <sheetData>
    <row r="1" spans="1:368" ht="26.25" x14ac:dyDescent="0.4">
      <c r="A1" s="89">
        <v>2023</v>
      </c>
      <c r="B1" s="89"/>
      <c r="C1" s="89"/>
      <c r="D1" s="89"/>
      <c r="E1" s="89"/>
      <c r="F1" s="89"/>
      <c r="G1" s="89"/>
    </row>
    <row r="2" spans="1:368" ht="18.75" x14ac:dyDescent="0.3">
      <c r="A2" s="1" t="s">
        <v>0</v>
      </c>
      <c r="B2" s="1" t="s">
        <v>1</v>
      </c>
      <c r="C2" s="1" t="s">
        <v>8</v>
      </c>
      <c r="D2" s="1" t="s">
        <v>2</v>
      </c>
      <c r="E2" s="8" t="s">
        <v>11</v>
      </c>
      <c r="F2" s="1" t="s">
        <v>33</v>
      </c>
      <c r="G2" s="24"/>
      <c r="H2" s="24"/>
    </row>
    <row r="3" spans="1:368" s="13" customFormat="1" ht="18.75" x14ac:dyDescent="0.3">
      <c r="A3" s="93" t="s">
        <v>108</v>
      </c>
      <c r="B3" s="94"/>
      <c r="C3" s="94"/>
      <c r="D3" s="94"/>
      <c r="E3" s="94"/>
      <c r="F3" s="94"/>
      <c r="G3" s="24"/>
      <c r="H3" s="24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</row>
    <row r="4" spans="1:368" x14ac:dyDescent="0.25">
      <c r="A4" s="4">
        <v>45295</v>
      </c>
      <c r="B4" s="3" t="s">
        <v>31</v>
      </c>
      <c r="C4" s="3" t="s">
        <v>65</v>
      </c>
      <c r="D4" s="3">
        <v>3</v>
      </c>
      <c r="E4" s="9">
        <v>502.66</v>
      </c>
      <c r="F4" s="3" t="s">
        <v>84</v>
      </c>
      <c r="G4" s="14"/>
      <c r="H4" s="14"/>
    </row>
    <row r="5" spans="1:368" x14ac:dyDescent="0.25">
      <c r="A5" s="4">
        <v>45296</v>
      </c>
      <c r="B5" s="3" t="s">
        <v>67</v>
      </c>
      <c r="C5" s="3" t="s">
        <v>68</v>
      </c>
      <c r="D5" s="3">
        <v>13</v>
      </c>
      <c r="E5" s="9">
        <v>2751.05</v>
      </c>
      <c r="F5" s="3" t="s">
        <v>69</v>
      </c>
      <c r="G5" s="14"/>
      <c r="H5" s="14"/>
    </row>
    <row r="6" spans="1:368" x14ac:dyDescent="0.25">
      <c r="A6" s="4">
        <v>45296</v>
      </c>
      <c r="B6" s="3" t="s">
        <v>70</v>
      </c>
      <c r="C6" s="3" t="s">
        <v>71</v>
      </c>
      <c r="D6" s="3">
        <v>5</v>
      </c>
      <c r="E6" s="9">
        <v>891.82</v>
      </c>
      <c r="F6" s="3" t="s">
        <v>72</v>
      </c>
      <c r="G6" s="14"/>
      <c r="H6" s="14"/>
    </row>
    <row r="7" spans="1:368" x14ac:dyDescent="0.25">
      <c r="A7" s="4">
        <v>45297</v>
      </c>
      <c r="B7" s="3" t="s">
        <v>70</v>
      </c>
      <c r="C7" s="3" t="s">
        <v>85</v>
      </c>
      <c r="D7" s="3">
        <v>3</v>
      </c>
      <c r="E7" s="9">
        <v>655.24</v>
      </c>
      <c r="F7" s="3" t="s">
        <v>69</v>
      </c>
      <c r="G7" s="14"/>
      <c r="H7" s="14"/>
    </row>
    <row r="8" spans="1:368" x14ac:dyDescent="0.25">
      <c r="A8" s="4">
        <v>45297</v>
      </c>
      <c r="B8" s="3" t="s">
        <v>31</v>
      </c>
      <c r="C8" s="3" t="s">
        <v>73</v>
      </c>
      <c r="D8" s="3">
        <v>2</v>
      </c>
      <c r="E8" s="9">
        <v>406.64</v>
      </c>
      <c r="F8" s="3" t="s">
        <v>69</v>
      </c>
      <c r="G8" s="14"/>
      <c r="H8" s="14"/>
    </row>
    <row r="9" spans="1:368" x14ac:dyDescent="0.25">
      <c r="A9" s="4">
        <v>45300</v>
      </c>
      <c r="B9" s="3" t="s">
        <v>67</v>
      </c>
      <c r="C9" s="3" t="s">
        <v>86</v>
      </c>
      <c r="D9" s="3">
        <v>5</v>
      </c>
      <c r="E9" s="9">
        <v>689.41</v>
      </c>
      <c r="F9" s="3" t="s">
        <v>72</v>
      </c>
      <c r="G9" s="14"/>
      <c r="H9" s="14"/>
    </row>
    <row r="10" spans="1:368" x14ac:dyDescent="0.25">
      <c r="A10" s="4">
        <v>45300</v>
      </c>
      <c r="B10" s="3" t="s">
        <v>74</v>
      </c>
      <c r="C10" s="3" t="s">
        <v>75</v>
      </c>
      <c r="D10" s="3">
        <v>2</v>
      </c>
      <c r="E10" s="9">
        <v>329.89</v>
      </c>
      <c r="F10" s="3" t="s">
        <v>84</v>
      </c>
      <c r="G10" s="14"/>
      <c r="H10" s="14"/>
    </row>
    <row r="11" spans="1:368" x14ac:dyDescent="0.25">
      <c r="A11" s="4">
        <v>45301</v>
      </c>
      <c r="B11" s="3" t="s">
        <v>67</v>
      </c>
      <c r="C11" s="3" t="s">
        <v>76</v>
      </c>
      <c r="D11" s="3">
        <v>1</v>
      </c>
      <c r="E11" s="9">
        <v>150.53</v>
      </c>
      <c r="F11" s="3" t="s">
        <v>69</v>
      </c>
      <c r="G11" s="14"/>
      <c r="H11" s="14"/>
    </row>
    <row r="12" spans="1:368" x14ac:dyDescent="0.25">
      <c r="A12" s="4">
        <v>45301</v>
      </c>
      <c r="B12" s="3" t="s">
        <v>77</v>
      </c>
      <c r="C12" s="3" t="s">
        <v>78</v>
      </c>
      <c r="D12" s="3">
        <v>1</v>
      </c>
      <c r="E12" s="9">
        <v>150.53</v>
      </c>
      <c r="F12" s="3" t="s">
        <v>69</v>
      </c>
      <c r="G12" s="14"/>
      <c r="H12" s="14"/>
    </row>
    <row r="13" spans="1:368" x14ac:dyDescent="0.25">
      <c r="A13" s="4">
        <v>45301</v>
      </c>
      <c r="B13" s="3" t="s">
        <v>79</v>
      </c>
      <c r="C13" s="3" t="s">
        <v>80</v>
      </c>
      <c r="D13" s="3">
        <v>5</v>
      </c>
      <c r="E13" s="9">
        <v>1169.46</v>
      </c>
      <c r="F13" s="3" t="s">
        <v>69</v>
      </c>
      <c r="G13" s="14"/>
      <c r="H13" s="14"/>
    </row>
    <row r="14" spans="1:368" x14ac:dyDescent="0.25">
      <c r="A14" s="4">
        <v>45301</v>
      </c>
      <c r="B14" s="3" t="s">
        <v>31</v>
      </c>
      <c r="C14" s="3" t="s">
        <v>81</v>
      </c>
      <c r="D14" s="3">
        <v>3</v>
      </c>
      <c r="E14" s="9">
        <v>599.02</v>
      </c>
      <c r="F14" s="3" t="s">
        <v>69</v>
      </c>
      <c r="G14" s="14"/>
      <c r="H14" s="14"/>
    </row>
    <row r="15" spans="1:368" x14ac:dyDescent="0.25">
      <c r="A15" s="4">
        <v>45302</v>
      </c>
      <c r="B15" s="3" t="s">
        <v>87</v>
      </c>
      <c r="C15" s="3" t="s">
        <v>88</v>
      </c>
      <c r="D15" s="3">
        <v>1</v>
      </c>
      <c r="E15" s="9">
        <v>472.89</v>
      </c>
      <c r="F15" s="3" t="s">
        <v>72</v>
      </c>
      <c r="G15" s="14"/>
      <c r="H15" s="36" t="s">
        <v>370</v>
      </c>
    </row>
    <row r="16" spans="1:368" x14ac:dyDescent="0.25">
      <c r="A16" s="4">
        <v>45302</v>
      </c>
      <c r="B16" s="3" t="s">
        <v>31</v>
      </c>
      <c r="C16" s="3" t="s">
        <v>82</v>
      </c>
      <c r="D16" s="3">
        <v>3</v>
      </c>
      <c r="E16" s="9">
        <v>600.51</v>
      </c>
      <c r="F16" s="3" t="s">
        <v>69</v>
      </c>
      <c r="G16" s="14"/>
      <c r="H16" s="14"/>
    </row>
    <row r="17" spans="1:8" x14ac:dyDescent="0.25">
      <c r="A17" s="4">
        <v>45303</v>
      </c>
      <c r="B17" s="3" t="s">
        <v>92</v>
      </c>
      <c r="C17" s="3" t="s">
        <v>93</v>
      </c>
      <c r="D17" s="3">
        <v>2</v>
      </c>
      <c r="E17" s="9">
        <v>47.26</v>
      </c>
      <c r="F17" s="3" t="s">
        <v>94</v>
      </c>
      <c r="G17" s="14"/>
      <c r="H17" s="14"/>
    </row>
    <row r="18" spans="1:8" x14ac:dyDescent="0.25">
      <c r="A18" s="4">
        <v>45303</v>
      </c>
      <c r="B18" s="3" t="s">
        <v>31</v>
      </c>
      <c r="C18" s="3" t="s">
        <v>90</v>
      </c>
      <c r="D18" s="3">
        <v>2</v>
      </c>
      <c r="E18" s="9">
        <v>306.08999999999997</v>
      </c>
      <c r="F18" s="3" t="s">
        <v>91</v>
      </c>
      <c r="G18" s="14"/>
      <c r="H18" s="14"/>
    </row>
    <row r="19" spans="1:8" x14ac:dyDescent="0.25">
      <c r="A19" s="4">
        <v>45303</v>
      </c>
      <c r="B19" s="3" t="s">
        <v>74</v>
      </c>
      <c r="C19" s="3" t="s">
        <v>89</v>
      </c>
      <c r="D19" s="3">
        <v>3</v>
      </c>
      <c r="E19" s="9">
        <v>570.03</v>
      </c>
      <c r="F19" s="3" t="s">
        <v>84</v>
      </c>
      <c r="G19" s="14"/>
      <c r="H19" s="14"/>
    </row>
    <row r="20" spans="1:8" x14ac:dyDescent="0.25">
      <c r="A20" s="4">
        <v>45304</v>
      </c>
      <c r="B20" s="3" t="s">
        <v>58</v>
      </c>
      <c r="C20" s="3" t="s">
        <v>96</v>
      </c>
      <c r="D20" s="3">
        <v>1</v>
      </c>
      <c r="E20" s="9">
        <v>99.36</v>
      </c>
      <c r="F20" s="3" t="s">
        <v>94</v>
      </c>
      <c r="G20" s="14"/>
      <c r="H20" s="14"/>
    </row>
    <row r="21" spans="1:8" x14ac:dyDescent="0.25">
      <c r="A21" s="4">
        <v>45304</v>
      </c>
      <c r="B21" s="3" t="s">
        <v>31</v>
      </c>
      <c r="C21" s="3" t="s">
        <v>83</v>
      </c>
      <c r="D21" s="3">
        <v>3</v>
      </c>
      <c r="E21" s="9">
        <v>657.24</v>
      </c>
      <c r="F21" s="3" t="s">
        <v>84</v>
      </c>
      <c r="G21" s="14"/>
      <c r="H21" s="14"/>
    </row>
    <row r="22" spans="1:8" x14ac:dyDescent="0.25">
      <c r="A22" s="4">
        <v>45307</v>
      </c>
      <c r="B22" s="3" t="s">
        <v>31</v>
      </c>
      <c r="C22" s="3" t="s">
        <v>95</v>
      </c>
      <c r="D22" s="3">
        <v>1</v>
      </c>
      <c r="E22" s="9">
        <v>164.1</v>
      </c>
      <c r="F22" s="3" t="s">
        <v>84</v>
      </c>
      <c r="G22" s="14"/>
      <c r="H22" s="14"/>
    </row>
    <row r="23" spans="1:8" x14ac:dyDescent="0.25">
      <c r="A23" s="4">
        <v>45310</v>
      </c>
      <c r="B23" s="3" t="s">
        <v>58</v>
      </c>
      <c r="C23" s="3" t="s">
        <v>97</v>
      </c>
      <c r="D23" s="3">
        <v>2</v>
      </c>
      <c r="E23" s="9">
        <v>141.52000000000001</v>
      </c>
      <c r="F23" s="3" t="s">
        <v>72</v>
      </c>
      <c r="G23" s="14"/>
      <c r="H23" s="14"/>
    </row>
    <row r="24" spans="1:8" x14ac:dyDescent="0.25">
      <c r="A24" s="4">
        <v>45311</v>
      </c>
      <c r="B24" s="3" t="s">
        <v>101</v>
      </c>
      <c r="C24" s="3" t="s">
        <v>102</v>
      </c>
      <c r="D24" s="3">
        <v>3</v>
      </c>
      <c r="E24" s="9">
        <v>592.99</v>
      </c>
      <c r="F24" s="3" t="s">
        <v>72</v>
      </c>
      <c r="G24" s="14"/>
      <c r="H24" s="14"/>
    </row>
    <row r="25" spans="1:8" x14ac:dyDescent="0.25">
      <c r="A25" s="4">
        <v>45311</v>
      </c>
      <c r="B25" s="3" t="s">
        <v>31</v>
      </c>
      <c r="C25" s="3" t="s">
        <v>98</v>
      </c>
      <c r="D25" s="3">
        <v>2</v>
      </c>
      <c r="E25" s="9">
        <v>365.72</v>
      </c>
      <c r="F25" s="3" t="s">
        <v>72</v>
      </c>
      <c r="G25" s="14"/>
      <c r="H25" s="14"/>
    </row>
    <row r="26" spans="1:8" x14ac:dyDescent="0.25">
      <c r="A26" s="4">
        <v>45314</v>
      </c>
      <c r="B26" s="3" t="s">
        <v>31</v>
      </c>
      <c r="C26" s="3" t="s">
        <v>103</v>
      </c>
      <c r="D26" s="3">
        <v>9</v>
      </c>
      <c r="E26" s="9">
        <v>1637.06</v>
      </c>
      <c r="F26" s="3" t="s">
        <v>84</v>
      </c>
      <c r="G26" s="14"/>
      <c r="H26" s="14"/>
    </row>
    <row r="27" spans="1:8" x14ac:dyDescent="0.25">
      <c r="A27" s="4">
        <v>45315</v>
      </c>
      <c r="B27" s="3" t="s">
        <v>74</v>
      </c>
      <c r="C27" s="3" t="s">
        <v>104</v>
      </c>
      <c r="D27" s="3">
        <v>6</v>
      </c>
      <c r="E27" s="9">
        <v>1150.29</v>
      </c>
      <c r="F27" s="3" t="s">
        <v>84</v>
      </c>
      <c r="G27" s="14"/>
      <c r="H27" s="14"/>
    </row>
    <row r="28" spans="1:8" x14ac:dyDescent="0.25">
      <c r="A28" s="4">
        <v>45315</v>
      </c>
      <c r="B28" s="3" t="s">
        <v>31</v>
      </c>
      <c r="C28" s="3" t="s">
        <v>105</v>
      </c>
      <c r="D28" s="3">
        <v>3</v>
      </c>
      <c r="E28" s="9">
        <v>543.15</v>
      </c>
      <c r="F28" s="3" t="s">
        <v>72</v>
      </c>
      <c r="G28" s="14"/>
      <c r="H28" s="14"/>
    </row>
    <row r="29" spans="1:8" x14ac:dyDescent="0.25">
      <c r="A29" s="4">
        <v>45316</v>
      </c>
      <c r="B29" s="3" t="s">
        <v>117</v>
      </c>
      <c r="C29" s="3" t="s">
        <v>106</v>
      </c>
      <c r="D29" s="3">
        <v>8</v>
      </c>
      <c r="E29" s="9">
        <v>1382.19</v>
      </c>
      <c r="F29" s="3" t="s">
        <v>84</v>
      </c>
      <c r="G29" s="14"/>
      <c r="H29" s="14"/>
    </row>
    <row r="30" spans="1:8" x14ac:dyDescent="0.25">
      <c r="A30" s="4">
        <v>45317</v>
      </c>
      <c r="B30" s="3" t="s">
        <v>117</v>
      </c>
      <c r="C30" s="3" t="s">
        <v>99</v>
      </c>
      <c r="D30" s="3">
        <v>2</v>
      </c>
      <c r="E30" s="9">
        <v>403.18</v>
      </c>
      <c r="F30" s="3" t="s">
        <v>84</v>
      </c>
      <c r="G30" s="14"/>
      <c r="H30" s="14"/>
    </row>
    <row r="31" spans="1:8" x14ac:dyDescent="0.25">
      <c r="A31" s="4">
        <v>45317</v>
      </c>
      <c r="B31" s="3" t="s">
        <v>31</v>
      </c>
      <c r="C31" s="3" t="s">
        <v>100</v>
      </c>
      <c r="D31" s="3">
        <v>2</v>
      </c>
      <c r="E31" s="9">
        <v>359.86</v>
      </c>
      <c r="F31" s="3" t="s">
        <v>84</v>
      </c>
      <c r="G31" s="14"/>
      <c r="H31" s="14"/>
    </row>
    <row r="32" spans="1:8" x14ac:dyDescent="0.25">
      <c r="A32" s="4">
        <v>45317</v>
      </c>
      <c r="B32" s="3" t="s">
        <v>74</v>
      </c>
      <c r="C32" s="3" t="s">
        <v>107</v>
      </c>
      <c r="D32" s="3">
        <v>3</v>
      </c>
      <c r="E32" s="9">
        <v>541.67999999999995</v>
      </c>
      <c r="F32" s="3" t="s">
        <v>84</v>
      </c>
      <c r="G32" s="14"/>
      <c r="H32" s="14"/>
    </row>
    <row r="33" spans="1:368" x14ac:dyDescent="0.25">
      <c r="A33" s="4">
        <v>45318</v>
      </c>
      <c r="B33" s="3" t="s">
        <v>117</v>
      </c>
      <c r="C33" s="3" t="s">
        <v>114</v>
      </c>
      <c r="D33" s="3">
        <v>6</v>
      </c>
      <c r="E33" s="9">
        <v>773.27</v>
      </c>
      <c r="F33" s="3" t="s">
        <v>72</v>
      </c>
      <c r="G33" s="14"/>
      <c r="H33" s="14"/>
    </row>
    <row r="34" spans="1:368" x14ac:dyDescent="0.25">
      <c r="A34" s="4">
        <v>45318</v>
      </c>
      <c r="B34" s="3" t="s">
        <v>31</v>
      </c>
      <c r="C34" s="3" t="s">
        <v>113</v>
      </c>
      <c r="D34" s="3">
        <v>4</v>
      </c>
      <c r="E34" s="9">
        <v>606.07000000000005</v>
      </c>
      <c r="F34" s="3" t="s">
        <v>72</v>
      </c>
      <c r="G34" s="14"/>
      <c r="H34" s="14"/>
    </row>
    <row r="35" spans="1:368" x14ac:dyDescent="0.25">
      <c r="A35" s="4">
        <v>45321</v>
      </c>
      <c r="B35" s="3" t="s">
        <v>67</v>
      </c>
      <c r="C35" s="3" t="s">
        <v>123</v>
      </c>
      <c r="D35" s="3">
        <v>3</v>
      </c>
      <c r="E35" s="9">
        <v>749.36</v>
      </c>
      <c r="F35" s="3" t="s">
        <v>84</v>
      </c>
      <c r="G35" s="14"/>
      <c r="H35" s="14"/>
    </row>
    <row r="36" spans="1:368" x14ac:dyDescent="0.25">
      <c r="A36" s="4">
        <v>45321</v>
      </c>
      <c r="B36" s="3" t="s">
        <v>110</v>
      </c>
      <c r="C36" s="3" t="s">
        <v>111</v>
      </c>
      <c r="D36" s="3">
        <v>2</v>
      </c>
      <c r="E36" s="9">
        <v>416.15</v>
      </c>
      <c r="F36" s="3" t="s">
        <v>69</v>
      </c>
      <c r="G36" s="14"/>
      <c r="H36" s="14"/>
    </row>
    <row r="37" spans="1:368" x14ac:dyDescent="0.25">
      <c r="A37" s="4">
        <v>45322</v>
      </c>
      <c r="B37" s="3" t="s">
        <v>70</v>
      </c>
      <c r="C37" s="3" t="s">
        <v>115</v>
      </c>
      <c r="D37" s="3">
        <v>8</v>
      </c>
      <c r="E37" s="9">
        <v>1535.8</v>
      </c>
      <c r="F37" s="3" t="s">
        <v>69</v>
      </c>
      <c r="G37" s="14"/>
      <c r="H37" s="14"/>
    </row>
    <row r="38" spans="1:368" x14ac:dyDescent="0.25">
      <c r="A38" s="4">
        <v>45322</v>
      </c>
      <c r="B38" s="3" t="s">
        <v>101</v>
      </c>
      <c r="C38" s="3" t="s">
        <v>112</v>
      </c>
      <c r="D38" s="3">
        <v>3</v>
      </c>
      <c r="E38" s="9">
        <v>589.91</v>
      </c>
      <c r="F38" s="3" t="s">
        <v>84</v>
      </c>
      <c r="G38" s="14"/>
      <c r="H38" s="14"/>
    </row>
    <row r="39" spans="1:368" x14ac:dyDescent="0.25">
      <c r="A39" s="4"/>
      <c r="B39" s="3"/>
      <c r="C39" s="3"/>
      <c r="D39" s="11" t="s">
        <v>140</v>
      </c>
      <c r="E39" s="12">
        <f>SUM(E4:E38)</f>
        <v>23001.930000000004</v>
      </c>
      <c r="F39" s="3"/>
      <c r="G39" s="14"/>
      <c r="H39" s="14"/>
    </row>
    <row r="40" spans="1:368" s="13" customFormat="1" ht="15.75" x14ac:dyDescent="0.25">
      <c r="A40" s="93" t="s">
        <v>109</v>
      </c>
      <c r="B40" s="94"/>
      <c r="C40" s="94"/>
      <c r="D40" s="94"/>
      <c r="E40" s="94"/>
      <c r="F40" s="94"/>
      <c r="G40" s="14"/>
      <c r="H40" s="14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  <c r="IX40" s="16"/>
      <c r="IY40" s="16"/>
      <c r="IZ40" s="16"/>
      <c r="JA40" s="16"/>
      <c r="JB40" s="16"/>
      <c r="JC40" s="16"/>
      <c r="JD40" s="16"/>
      <c r="JE40" s="16"/>
      <c r="JF40" s="16"/>
      <c r="JG40" s="16"/>
      <c r="JH40" s="16"/>
      <c r="JI40" s="16"/>
      <c r="JJ40" s="16"/>
      <c r="JK40" s="16"/>
      <c r="JL40" s="16"/>
      <c r="JM40" s="16"/>
      <c r="JN40" s="16"/>
      <c r="JO40" s="16"/>
      <c r="JP40" s="16"/>
      <c r="JQ40" s="16"/>
      <c r="JR40" s="16"/>
      <c r="JS40" s="16"/>
      <c r="JT40" s="16"/>
      <c r="JU40" s="16"/>
      <c r="JV40" s="16"/>
      <c r="JW40" s="16"/>
      <c r="JX40" s="16"/>
      <c r="JY40" s="16"/>
      <c r="JZ40" s="16"/>
      <c r="KA40" s="16"/>
      <c r="KB40" s="16"/>
      <c r="KC40" s="16"/>
      <c r="KD40" s="16"/>
      <c r="KE40" s="16"/>
      <c r="KF40" s="16"/>
      <c r="KG40" s="16"/>
      <c r="KH40" s="16"/>
      <c r="KI40" s="16"/>
      <c r="KJ40" s="16"/>
      <c r="KK40" s="16"/>
      <c r="KL40" s="16"/>
      <c r="KM40" s="16"/>
      <c r="KN40" s="16"/>
      <c r="KO40" s="16"/>
      <c r="KP40" s="16"/>
      <c r="KQ40" s="16"/>
      <c r="KR40" s="16"/>
      <c r="KS40" s="16"/>
      <c r="KT40" s="16"/>
      <c r="KU40" s="16"/>
      <c r="KV40" s="16"/>
      <c r="KW40" s="16"/>
      <c r="KX40" s="16"/>
      <c r="KY40" s="16"/>
      <c r="KZ40" s="16"/>
      <c r="LA40" s="16"/>
      <c r="LB40" s="16"/>
      <c r="LC40" s="16"/>
      <c r="LD40" s="16"/>
      <c r="LE40" s="16"/>
      <c r="LF40" s="16"/>
      <c r="LG40" s="16"/>
      <c r="LH40" s="16"/>
      <c r="LI40" s="16"/>
      <c r="LJ40" s="16"/>
      <c r="LK40" s="16"/>
      <c r="LL40" s="16"/>
      <c r="LM40" s="16"/>
      <c r="LN40" s="16"/>
      <c r="LO40" s="16"/>
      <c r="LP40" s="16"/>
      <c r="LQ40" s="16"/>
      <c r="LR40" s="16"/>
      <c r="LS40" s="16"/>
      <c r="LT40" s="16"/>
      <c r="LU40" s="16"/>
      <c r="LV40" s="16"/>
      <c r="LW40" s="16"/>
      <c r="LX40" s="16"/>
      <c r="LY40" s="16"/>
      <c r="LZ40" s="16"/>
      <c r="MA40" s="16"/>
      <c r="MB40" s="16"/>
      <c r="MC40" s="16"/>
      <c r="MD40" s="16"/>
      <c r="ME40" s="16"/>
      <c r="MF40" s="16"/>
      <c r="MG40" s="16"/>
      <c r="MH40" s="16"/>
      <c r="MI40" s="16"/>
      <c r="MJ40" s="16"/>
      <c r="MK40" s="16"/>
      <c r="ML40" s="16"/>
      <c r="MM40" s="16"/>
      <c r="MN40" s="16"/>
      <c r="MO40" s="16"/>
      <c r="MP40" s="16"/>
      <c r="MQ40" s="16"/>
      <c r="MR40" s="16"/>
      <c r="MS40" s="16"/>
      <c r="MT40" s="16"/>
      <c r="MU40" s="16"/>
      <c r="MV40" s="16"/>
      <c r="MW40" s="16"/>
      <c r="MX40" s="16"/>
      <c r="MY40" s="16"/>
      <c r="MZ40" s="16"/>
      <c r="NA40" s="16"/>
      <c r="NB40" s="16"/>
      <c r="NC40" s="16"/>
      <c r="ND40" s="16"/>
    </row>
    <row r="41" spans="1:368" x14ac:dyDescent="0.25">
      <c r="A41" s="4">
        <v>45323</v>
      </c>
      <c r="B41" s="3" t="s">
        <v>74</v>
      </c>
      <c r="C41" s="3" t="s">
        <v>116</v>
      </c>
      <c r="D41" s="3">
        <v>3</v>
      </c>
      <c r="E41" s="9">
        <v>631.48</v>
      </c>
      <c r="F41" s="3" t="s">
        <v>84</v>
      </c>
      <c r="G41" s="14"/>
      <c r="H41" s="14"/>
    </row>
    <row r="42" spans="1:368" x14ac:dyDescent="0.25">
      <c r="A42" s="4">
        <v>45323</v>
      </c>
      <c r="B42" s="3" t="s">
        <v>117</v>
      </c>
      <c r="C42" s="3" t="s">
        <v>118</v>
      </c>
      <c r="D42" s="3">
        <v>6</v>
      </c>
      <c r="E42" s="9">
        <v>1081.3599999999999</v>
      </c>
      <c r="F42" s="3" t="s">
        <v>72</v>
      </c>
      <c r="G42" s="14"/>
      <c r="H42" s="14"/>
    </row>
    <row r="43" spans="1:368" x14ac:dyDescent="0.25">
      <c r="A43" s="4">
        <v>45324</v>
      </c>
      <c r="B43" s="3" t="s">
        <v>67</v>
      </c>
      <c r="C43" s="3" t="s">
        <v>124</v>
      </c>
      <c r="D43" s="3">
        <v>2</v>
      </c>
      <c r="E43" s="9">
        <v>489.69</v>
      </c>
      <c r="F43" s="3" t="s">
        <v>84</v>
      </c>
      <c r="G43" s="14"/>
      <c r="H43" s="14"/>
    </row>
    <row r="44" spans="1:368" x14ac:dyDescent="0.25">
      <c r="A44" s="4">
        <v>45325</v>
      </c>
      <c r="B44" s="3" t="s">
        <v>117</v>
      </c>
      <c r="C44" s="3" t="s">
        <v>127</v>
      </c>
      <c r="D44" s="3">
        <v>2</v>
      </c>
      <c r="E44" s="9">
        <v>333.22</v>
      </c>
      <c r="F44" s="3" t="s">
        <v>72</v>
      </c>
      <c r="G44" s="14"/>
      <c r="H44" s="14"/>
    </row>
    <row r="45" spans="1:368" x14ac:dyDescent="0.25">
      <c r="A45" s="4">
        <v>45325</v>
      </c>
      <c r="B45" s="3" t="s">
        <v>130</v>
      </c>
      <c r="C45" s="3" t="s">
        <v>135</v>
      </c>
      <c r="D45" s="3">
        <v>7</v>
      </c>
      <c r="E45" s="9">
        <v>1474.17</v>
      </c>
      <c r="F45" s="3" t="s">
        <v>69</v>
      </c>
      <c r="G45" s="14"/>
      <c r="H45" s="14"/>
    </row>
    <row r="46" spans="1:368" x14ac:dyDescent="0.25">
      <c r="A46" s="4">
        <v>45325</v>
      </c>
      <c r="B46" s="3" t="s">
        <v>67</v>
      </c>
      <c r="C46" s="3" t="s">
        <v>126</v>
      </c>
      <c r="D46" s="3">
        <v>1</v>
      </c>
      <c r="E46" s="9">
        <v>141.01</v>
      </c>
      <c r="F46" s="3" t="s">
        <v>69</v>
      </c>
      <c r="G46" s="14"/>
      <c r="H46" s="14"/>
    </row>
    <row r="47" spans="1:368" x14ac:dyDescent="0.25">
      <c r="A47" s="4">
        <v>45325</v>
      </c>
      <c r="B47" s="3" t="s">
        <v>31</v>
      </c>
      <c r="C47" s="3" t="s">
        <v>125</v>
      </c>
      <c r="D47" s="3">
        <v>3</v>
      </c>
      <c r="E47" s="9">
        <v>765.54</v>
      </c>
      <c r="F47" s="3" t="s">
        <v>69</v>
      </c>
      <c r="G47" s="14"/>
      <c r="H47" s="14"/>
    </row>
    <row r="48" spans="1:368" x14ac:dyDescent="0.25">
      <c r="A48" s="4">
        <v>45328</v>
      </c>
      <c r="B48" s="3" t="s">
        <v>58</v>
      </c>
      <c r="C48" s="3" t="s">
        <v>128</v>
      </c>
      <c r="D48" s="3">
        <v>3</v>
      </c>
      <c r="E48" s="9">
        <v>241.36</v>
      </c>
      <c r="F48" s="3" t="s">
        <v>69</v>
      </c>
      <c r="G48" s="14"/>
      <c r="H48" s="14"/>
    </row>
    <row r="49" spans="1:8" x14ac:dyDescent="0.25">
      <c r="A49" s="4">
        <v>45328</v>
      </c>
      <c r="B49" s="3" t="s">
        <v>67</v>
      </c>
      <c r="C49" s="3" t="s">
        <v>129</v>
      </c>
      <c r="D49" s="3">
        <v>4</v>
      </c>
      <c r="E49" s="9">
        <v>886.64</v>
      </c>
      <c r="F49" s="3" t="s">
        <v>69</v>
      </c>
      <c r="G49" s="14"/>
      <c r="H49" s="14"/>
    </row>
    <row r="50" spans="1:8" x14ac:dyDescent="0.25">
      <c r="A50" s="4">
        <v>45328</v>
      </c>
      <c r="B50" s="3" t="s">
        <v>119</v>
      </c>
      <c r="C50" s="3" t="s">
        <v>120</v>
      </c>
      <c r="D50" s="3">
        <v>1</v>
      </c>
      <c r="E50" s="9">
        <v>1115.19</v>
      </c>
      <c r="F50" s="3" t="s">
        <v>121</v>
      </c>
      <c r="G50" s="14"/>
      <c r="H50" s="14"/>
    </row>
    <row r="51" spans="1:8" x14ac:dyDescent="0.25">
      <c r="A51" s="4">
        <v>45329</v>
      </c>
      <c r="B51" s="3" t="s">
        <v>119</v>
      </c>
      <c r="C51" s="3" t="s">
        <v>122</v>
      </c>
      <c r="D51" s="3">
        <v>1</v>
      </c>
      <c r="E51" s="9">
        <v>1105.75</v>
      </c>
      <c r="F51" s="3" t="s">
        <v>121</v>
      </c>
      <c r="G51" s="14"/>
      <c r="H51" s="14"/>
    </row>
    <row r="52" spans="1:8" x14ac:dyDescent="0.25">
      <c r="A52" s="4">
        <v>45329</v>
      </c>
      <c r="B52" s="3" t="s">
        <v>70</v>
      </c>
      <c r="C52" s="3" t="s">
        <v>137</v>
      </c>
      <c r="D52" s="3">
        <v>6</v>
      </c>
      <c r="E52" s="9">
        <v>1216.25</v>
      </c>
      <c r="F52" s="3" t="s">
        <v>84</v>
      </c>
      <c r="G52" s="14"/>
      <c r="H52" s="14"/>
    </row>
    <row r="53" spans="1:8" x14ac:dyDescent="0.25">
      <c r="A53" s="4">
        <v>45329</v>
      </c>
      <c r="B53" s="3" t="s">
        <v>119</v>
      </c>
      <c r="C53" s="3" t="s">
        <v>122</v>
      </c>
      <c r="D53" s="3">
        <v>1</v>
      </c>
      <c r="E53" s="9">
        <v>117.87</v>
      </c>
      <c r="F53" s="3" t="s">
        <v>121</v>
      </c>
      <c r="G53" s="14"/>
      <c r="H53" s="14"/>
    </row>
    <row r="54" spans="1:8" x14ac:dyDescent="0.25">
      <c r="A54" s="4">
        <v>45329</v>
      </c>
      <c r="B54" s="3" t="s">
        <v>117</v>
      </c>
      <c r="C54" s="3" t="s">
        <v>136</v>
      </c>
      <c r="D54" s="3">
        <v>8</v>
      </c>
      <c r="E54" s="9">
        <v>1645.85</v>
      </c>
      <c r="F54" s="3" t="s">
        <v>84</v>
      </c>
      <c r="G54" s="14"/>
      <c r="H54" s="14"/>
    </row>
    <row r="55" spans="1:8" x14ac:dyDescent="0.25">
      <c r="A55" s="4">
        <v>45329</v>
      </c>
      <c r="B55" s="3" t="s">
        <v>130</v>
      </c>
      <c r="C55" s="3" t="s">
        <v>131</v>
      </c>
      <c r="D55" s="3">
        <v>2</v>
      </c>
      <c r="E55" s="9">
        <v>493.32</v>
      </c>
      <c r="F55" s="3" t="s">
        <v>84</v>
      </c>
      <c r="G55" s="14"/>
      <c r="H55" s="36" t="s">
        <v>109</v>
      </c>
    </row>
    <row r="56" spans="1:8" x14ac:dyDescent="0.25">
      <c r="A56" s="4">
        <v>45329</v>
      </c>
      <c r="B56" s="3" t="s">
        <v>117</v>
      </c>
      <c r="C56" s="3" t="s">
        <v>132</v>
      </c>
      <c r="D56" s="3">
        <v>1</v>
      </c>
      <c r="E56" s="9">
        <v>221.23</v>
      </c>
      <c r="F56" s="3" t="s">
        <v>84</v>
      </c>
      <c r="G56" s="14"/>
      <c r="H56" s="36" t="s">
        <v>369</v>
      </c>
    </row>
    <row r="57" spans="1:8" x14ac:dyDescent="0.25">
      <c r="A57" s="4">
        <v>45330</v>
      </c>
      <c r="B57" s="3" t="s">
        <v>70</v>
      </c>
      <c r="C57" s="3" t="s">
        <v>138</v>
      </c>
      <c r="D57" s="3">
        <v>5</v>
      </c>
      <c r="E57" s="9">
        <v>1015.42</v>
      </c>
      <c r="F57" s="3" t="s">
        <v>84</v>
      </c>
      <c r="G57" s="14"/>
      <c r="H57" s="14"/>
    </row>
    <row r="58" spans="1:8" x14ac:dyDescent="0.25">
      <c r="A58" s="4">
        <v>45330</v>
      </c>
      <c r="B58" s="3" t="s">
        <v>117</v>
      </c>
      <c r="C58" s="3" t="s">
        <v>133</v>
      </c>
      <c r="D58" s="3">
        <v>5</v>
      </c>
      <c r="E58" s="9">
        <v>914.73</v>
      </c>
      <c r="F58" s="3" t="s">
        <v>69</v>
      </c>
      <c r="G58" s="14"/>
      <c r="H58" s="14"/>
    </row>
    <row r="59" spans="1:8" x14ac:dyDescent="0.25">
      <c r="A59" s="4">
        <v>45331</v>
      </c>
      <c r="B59" s="3" t="s">
        <v>67</v>
      </c>
      <c r="C59" s="3" t="s">
        <v>146</v>
      </c>
      <c r="D59" s="3">
        <v>3</v>
      </c>
      <c r="E59" s="9">
        <v>746.23</v>
      </c>
      <c r="F59" s="3" t="s">
        <v>72</v>
      </c>
      <c r="G59" s="14"/>
      <c r="H59" s="14"/>
    </row>
    <row r="60" spans="1:8" x14ac:dyDescent="0.25">
      <c r="A60" s="4">
        <v>45331</v>
      </c>
      <c r="B60" s="3" t="s">
        <v>70</v>
      </c>
      <c r="C60" s="3" t="s">
        <v>134</v>
      </c>
      <c r="D60" s="3">
        <v>3</v>
      </c>
      <c r="E60" s="9">
        <v>538.67999999999995</v>
      </c>
      <c r="F60" s="3" t="s">
        <v>84</v>
      </c>
      <c r="G60" s="14"/>
      <c r="H60" s="14"/>
    </row>
    <row r="61" spans="1:8" ht="16.5" customHeight="1" x14ac:dyDescent="0.25">
      <c r="A61" s="4">
        <v>45332</v>
      </c>
      <c r="B61" s="3" t="s">
        <v>67</v>
      </c>
      <c r="C61" s="3" t="s">
        <v>142</v>
      </c>
      <c r="D61" s="3">
        <v>2</v>
      </c>
      <c r="E61" s="9">
        <v>424.25</v>
      </c>
      <c r="F61" s="3" t="s">
        <v>84</v>
      </c>
      <c r="G61" s="14"/>
      <c r="H61" s="14"/>
    </row>
    <row r="62" spans="1:8" ht="16.5" customHeight="1" x14ac:dyDescent="0.25">
      <c r="A62" s="4">
        <v>45332</v>
      </c>
      <c r="B62" s="3" t="s">
        <v>31</v>
      </c>
      <c r="C62" s="3" t="s">
        <v>147</v>
      </c>
      <c r="D62" s="3">
        <v>10</v>
      </c>
      <c r="E62" s="9">
        <v>1505.96</v>
      </c>
      <c r="F62" s="3" t="s">
        <v>72</v>
      </c>
      <c r="G62" s="14"/>
      <c r="H62" s="14"/>
    </row>
    <row r="63" spans="1:8" ht="16.5" customHeight="1" x14ac:dyDescent="0.25">
      <c r="A63" s="4">
        <v>45332</v>
      </c>
      <c r="B63" s="3" t="s">
        <v>117</v>
      </c>
      <c r="C63" s="3" t="s">
        <v>148</v>
      </c>
      <c r="D63" s="3">
        <v>9</v>
      </c>
      <c r="E63" s="9">
        <v>1472.26</v>
      </c>
      <c r="F63" s="3" t="s">
        <v>72</v>
      </c>
      <c r="G63" s="14"/>
      <c r="H63" s="14"/>
    </row>
    <row r="64" spans="1:8" ht="16.5" customHeight="1" x14ac:dyDescent="0.25">
      <c r="A64" s="4">
        <v>45332</v>
      </c>
      <c r="B64" s="3" t="s">
        <v>70</v>
      </c>
      <c r="C64" s="3" t="s">
        <v>143</v>
      </c>
      <c r="D64" s="3">
        <v>3</v>
      </c>
      <c r="E64" s="9">
        <v>491.86</v>
      </c>
      <c r="F64" s="3" t="s">
        <v>72</v>
      </c>
      <c r="G64" s="14"/>
      <c r="H64" s="14"/>
    </row>
    <row r="65" spans="1:8" x14ac:dyDescent="0.25">
      <c r="A65" s="4">
        <v>45332</v>
      </c>
      <c r="B65" s="3" t="s">
        <v>77</v>
      </c>
      <c r="C65" s="3" t="s">
        <v>141</v>
      </c>
      <c r="D65" s="3">
        <v>1</v>
      </c>
      <c r="E65" s="9">
        <v>116.82</v>
      </c>
      <c r="F65" s="3" t="s">
        <v>72</v>
      </c>
      <c r="G65" s="14"/>
      <c r="H65" s="14"/>
    </row>
    <row r="66" spans="1:8" x14ac:dyDescent="0.25">
      <c r="A66" s="4">
        <v>45335</v>
      </c>
      <c r="B66" s="3" t="s">
        <v>67</v>
      </c>
      <c r="C66" s="3" t="s">
        <v>150</v>
      </c>
      <c r="D66" s="3">
        <v>4</v>
      </c>
      <c r="E66" s="9">
        <v>803.04</v>
      </c>
      <c r="F66" s="3" t="s">
        <v>72</v>
      </c>
      <c r="G66" s="14"/>
      <c r="H66" s="14"/>
    </row>
    <row r="67" spans="1:8" x14ac:dyDescent="0.25">
      <c r="A67" s="4">
        <v>45335</v>
      </c>
      <c r="B67" s="3" t="s">
        <v>117</v>
      </c>
      <c r="C67" s="3" t="s">
        <v>151</v>
      </c>
      <c r="D67" s="3">
        <v>4</v>
      </c>
      <c r="E67" s="9">
        <v>515.91</v>
      </c>
      <c r="F67" s="3" t="s">
        <v>72</v>
      </c>
      <c r="G67" s="14"/>
      <c r="H67" s="14"/>
    </row>
    <row r="68" spans="1:8" x14ac:dyDescent="0.25">
      <c r="A68" s="4">
        <v>45335</v>
      </c>
      <c r="B68" s="3" t="s">
        <v>70</v>
      </c>
      <c r="C68" s="3" t="s">
        <v>149</v>
      </c>
      <c r="D68" s="3">
        <v>4</v>
      </c>
      <c r="E68" s="9">
        <v>738.19</v>
      </c>
      <c r="F68" s="3" t="s">
        <v>69</v>
      </c>
      <c r="G68" s="14"/>
      <c r="H68" s="14"/>
    </row>
    <row r="69" spans="1:8" x14ac:dyDescent="0.25">
      <c r="A69" s="4">
        <v>45335</v>
      </c>
      <c r="B69" s="3" t="s">
        <v>31</v>
      </c>
      <c r="C69" s="3" t="s">
        <v>144</v>
      </c>
      <c r="D69" s="3">
        <v>1</v>
      </c>
      <c r="E69" s="9">
        <v>150.31</v>
      </c>
      <c r="F69" s="3" t="s">
        <v>84</v>
      </c>
      <c r="G69" s="14"/>
      <c r="H69" s="14"/>
    </row>
    <row r="70" spans="1:8" x14ac:dyDescent="0.25">
      <c r="A70" s="4">
        <v>45337</v>
      </c>
      <c r="B70" s="3" t="s">
        <v>119</v>
      </c>
      <c r="C70" s="3" t="s">
        <v>139</v>
      </c>
      <c r="D70" s="3">
        <v>1</v>
      </c>
      <c r="E70" s="9">
        <v>1764.48</v>
      </c>
      <c r="F70" s="3" t="s">
        <v>121</v>
      </c>
      <c r="G70" s="14"/>
      <c r="H70" s="14"/>
    </row>
    <row r="71" spans="1:8" x14ac:dyDescent="0.25">
      <c r="A71" s="4">
        <v>45337</v>
      </c>
      <c r="B71" s="3" t="s">
        <v>74</v>
      </c>
      <c r="C71" s="3" t="s">
        <v>145</v>
      </c>
      <c r="D71" s="3">
        <v>1</v>
      </c>
      <c r="E71" s="9">
        <v>200.34</v>
      </c>
      <c r="F71" s="3" t="s">
        <v>84</v>
      </c>
      <c r="G71" s="14"/>
      <c r="H71" s="14"/>
    </row>
    <row r="72" spans="1:8" x14ac:dyDescent="0.25">
      <c r="A72" s="4">
        <v>45338</v>
      </c>
      <c r="B72" s="3" t="s">
        <v>31</v>
      </c>
      <c r="C72" s="3" t="s">
        <v>152</v>
      </c>
      <c r="D72" s="3">
        <v>5</v>
      </c>
      <c r="E72" s="9">
        <v>892.75</v>
      </c>
      <c r="F72" s="3" t="s">
        <v>69</v>
      </c>
      <c r="G72" s="14"/>
    </row>
    <row r="73" spans="1:8" x14ac:dyDescent="0.25">
      <c r="A73" s="4">
        <v>45338</v>
      </c>
      <c r="B73" s="3" t="s">
        <v>67</v>
      </c>
      <c r="C73" s="3" t="s">
        <v>153</v>
      </c>
      <c r="D73" s="3">
        <v>18</v>
      </c>
      <c r="E73" s="9">
        <v>2763.67</v>
      </c>
      <c r="F73" s="3" t="s">
        <v>72</v>
      </c>
      <c r="G73" s="14"/>
    </row>
    <row r="74" spans="1:8" x14ac:dyDescent="0.25">
      <c r="A74" s="4">
        <v>45339</v>
      </c>
      <c r="B74" s="3" t="s">
        <v>67</v>
      </c>
      <c r="C74" s="3" t="s">
        <v>160</v>
      </c>
      <c r="D74" s="3">
        <v>4</v>
      </c>
      <c r="E74" s="9">
        <v>668.47</v>
      </c>
      <c r="F74" s="3" t="s">
        <v>72</v>
      </c>
      <c r="G74" s="14"/>
    </row>
    <row r="75" spans="1:8" x14ac:dyDescent="0.25">
      <c r="A75" s="4">
        <v>45339</v>
      </c>
      <c r="B75" s="3" t="s">
        <v>74</v>
      </c>
      <c r="C75" s="3" t="s">
        <v>158</v>
      </c>
      <c r="D75" s="3">
        <v>2</v>
      </c>
      <c r="E75" s="9">
        <v>252</v>
      </c>
      <c r="F75" s="3" t="s">
        <v>72</v>
      </c>
      <c r="G75" s="14"/>
    </row>
    <row r="76" spans="1:8" x14ac:dyDescent="0.25">
      <c r="A76" s="4">
        <v>45342</v>
      </c>
      <c r="B76" s="3" t="s">
        <v>70</v>
      </c>
      <c r="C76" s="3" t="s">
        <v>161</v>
      </c>
      <c r="D76" s="3">
        <v>7</v>
      </c>
      <c r="E76" s="9">
        <v>1600.2</v>
      </c>
      <c r="F76" s="3" t="s">
        <v>84</v>
      </c>
      <c r="G76" s="14"/>
    </row>
    <row r="77" spans="1:8" x14ac:dyDescent="0.25">
      <c r="A77" s="4">
        <v>45342</v>
      </c>
      <c r="B77" s="3" t="s">
        <v>117</v>
      </c>
      <c r="C77" s="3" t="s">
        <v>162</v>
      </c>
      <c r="D77" s="3">
        <v>5</v>
      </c>
      <c r="E77" s="9">
        <v>1234.33</v>
      </c>
      <c r="F77" s="3" t="s">
        <v>84</v>
      </c>
      <c r="G77" s="14"/>
    </row>
    <row r="78" spans="1:8" x14ac:dyDescent="0.25">
      <c r="A78" s="4">
        <v>45342</v>
      </c>
      <c r="B78" s="3" t="s">
        <v>119</v>
      </c>
      <c r="C78" s="3" t="s">
        <v>154</v>
      </c>
      <c r="D78" s="3">
        <v>1</v>
      </c>
      <c r="E78" s="9">
        <v>1748.03</v>
      </c>
      <c r="F78" s="3" t="s">
        <v>121</v>
      </c>
      <c r="G78" s="14"/>
    </row>
    <row r="79" spans="1:8" x14ac:dyDescent="0.25">
      <c r="A79" s="4">
        <v>45343</v>
      </c>
      <c r="B79" s="3" t="s">
        <v>31</v>
      </c>
      <c r="C79" s="3" t="s">
        <v>163</v>
      </c>
      <c r="D79" s="3">
        <v>12</v>
      </c>
      <c r="E79" s="9">
        <v>1834.71</v>
      </c>
      <c r="F79" s="3" t="s">
        <v>72</v>
      </c>
      <c r="G79" s="14"/>
    </row>
    <row r="80" spans="1:8" x14ac:dyDescent="0.25">
      <c r="A80" s="4">
        <v>45343</v>
      </c>
      <c r="B80" s="3" t="s">
        <v>119</v>
      </c>
      <c r="C80" s="3" t="s">
        <v>155</v>
      </c>
      <c r="D80" s="3">
        <v>1</v>
      </c>
      <c r="E80" s="9">
        <v>1792.85</v>
      </c>
      <c r="F80" s="3" t="s">
        <v>121</v>
      </c>
      <c r="G80" s="14"/>
    </row>
    <row r="81" spans="1:7" x14ac:dyDescent="0.25">
      <c r="A81" s="4">
        <v>45343</v>
      </c>
      <c r="B81" s="3" t="s">
        <v>74</v>
      </c>
      <c r="C81" s="3" t="s">
        <v>164</v>
      </c>
      <c r="D81" s="3">
        <v>4</v>
      </c>
      <c r="E81" s="9">
        <v>444.66</v>
      </c>
      <c r="F81" s="3" t="s">
        <v>72</v>
      </c>
      <c r="G81" s="14"/>
    </row>
    <row r="82" spans="1:7" x14ac:dyDescent="0.25">
      <c r="A82" s="4">
        <v>45343</v>
      </c>
      <c r="B82" s="3" t="s">
        <v>119</v>
      </c>
      <c r="C82" s="3" t="s">
        <v>156</v>
      </c>
      <c r="D82" s="3">
        <v>1</v>
      </c>
      <c r="E82" s="9">
        <v>497.17</v>
      </c>
      <c r="F82" s="3" t="s">
        <v>121</v>
      </c>
      <c r="G82" s="14"/>
    </row>
    <row r="83" spans="1:7" x14ac:dyDescent="0.25">
      <c r="A83" s="4">
        <v>45344</v>
      </c>
      <c r="B83" s="3" t="s">
        <v>117</v>
      </c>
      <c r="C83" s="3" t="s">
        <v>165</v>
      </c>
      <c r="D83" s="3">
        <v>4</v>
      </c>
      <c r="E83" s="9">
        <v>795.58</v>
      </c>
      <c r="F83" s="3" t="s">
        <v>84</v>
      </c>
      <c r="G83" s="14"/>
    </row>
    <row r="84" spans="1:7" x14ac:dyDescent="0.25">
      <c r="A84" s="4">
        <v>45344</v>
      </c>
      <c r="B84" s="3" t="s">
        <v>70</v>
      </c>
      <c r="C84" s="3" t="s">
        <v>166</v>
      </c>
      <c r="D84" s="3">
        <v>4</v>
      </c>
      <c r="E84" s="9">
        <v>833.04</v>
      </c>
      <c r="F84" s="3" t="s">
        <v>84</v>
      </c>
      <c r="G84" s="14"/>
    </row>
    <row r="85" spans="1:7" x14ac:dyDescent="0.25">
      <c r="A85" s="4">
        <v>45344</v>
      </c>
      <c r="B85" s="3" t="s">
        <v>119</v>
      </c>
      <c r="C85" s="3" t="s">
        <v>157</v>
      </c>
      <c r="D85" s="3">
        <v>1</v>
      </c>
      <c r="E85" s="9">
        <v>637.84</v>
      </c>
      <c r="F85" s="3" t="s">
        <v>121</v>
      </c>
      <c r="G85" s="14"/>
    </row>
    <row r="86" spans="1:7" x14ac:dyDescent="0.25">
      <c r="A86" s="4">
        <v>45345</v>
      </c>
      <c r="B86" s="3" t="s">
        <v>70</v>
      </c>
      <c r="C86" s="3" t="s">
        <v>159</v>
      </c>
      <c r="D86" s="3">
        <v>1</v>
      </c>
      <c r="E86" s="9">
        <v>221.96</v>
      </c>
      <c r="F86" s="3" t="s">
        <v>84</v>
      </c>
      <c r="G86" s="14"/>
    </row>
    <row r="87" spans="1:7" x14ac:dyDescent="0.25">
      <c r="A87" s="4">
        <v>45345</v>
      </c>
      <c r="B87" s="3" t="s">
        <v>167</v>
      </c>
      <c r="C87" s="3" t="s">
        <v>168</v>
      </c>
      <c r="D87" s="3">
        <v>2</v>
      </c>
      <c r="E87" s="9">
        <v>597.66</v>
      </c>
      <c r="F87" s="3" t="s">
        <v>84</v>
      </c>
      <c r="G87" s="14"/>
    </row>
    <row r="88" spans="1:7" x14ac:dyDescent="0.25">
      <c r="A88" s="4">
        <v>45345</v>
      </c>
      <c r="B88" s="3" t="s">
        <v>117</v>
      </c>
      <c r="C88" s="3" t="s">
        <v>179</v>
      </c>
      <c r="D88" s="3">
        <v>3</v>
      </c>
      <c r="E88" s="9">
        <v>582.05999999999995</v>
      </c>
      <c r="F88" s="3" t="s">
        <v>72</v>
      </c>
      <c r="G88" s="14"/>
    </row>
    <row r="89" spans="1:7" x14ac:dyDescent="0.25">
      <c r="A89" s="4">
        <v>45345</v>
      </c>
      <c r="B89" s="3" t="s">
        <v>79</v>
      </c>
      <c r="C89" s="3" t="s">
        <v>169</v>
      </c>
      <c r="D89" s="3">
        <v>5</v>
      </c>
      <c r="E89" s="9">
        <v>765.33</v>
      </c>
      <c r="F89" s="3" t="s">
        <v>84</v>
      </c>
      <c r="G89" s="14"/>
    </row>
    <row r="90" spans="1:7" x14ac:dyDescent="0.25">
      <c r="A90" s="4">
        <v>45346</v>
      </c>
      <c r="B90" s="3" t="s">
        <v>31</v>
      </c>
      <c r="C90" s="3" t="s">
        <v>180</v>
      </c>
      <c r="D90" s="3">
        <v>3</v>
      </c>
      <c r="E90" s="9">
        <v>538.46</v>
      </c>
      <c r="F90" s="3" t="s">
        <v>72</v>
      </c>
      <c r="G90" s="14"/>
    </row>
    <row r="91" spans="1:7" x14ac:dyDescent="0.25">
      <c r="A91" s="4">
        <v>45346</v>
      </c>
      <c r="B91" s="3" t="s">
        <v>67</v>
      </c>
      <c r="C91" s="3" t="s">
        <v>181</v>
      </c>
      <c r="D91" s="3">
        <v>8</v>
      </c>
      <c r="E91" s="9">
        <v>1394.07</v>
      </c>
      <c r="F91" s="3" t="s">
        <v>72</v>
      </c>
      <c r="G91" s="14"/>
    </row>
    <row r="92" spans="1:7" x14ac:dyDescent="0.25">
      <c r="A92" s="4">
        <v>45346</v>
      </c>
      <c r="B92" s="3" t="s">
        <v>70</v>
      </c>
      <c r="C92" s="3" t="s">
        <v>170</v>
      </c>
      <c r="D92" s="3">
        <v>1</v>
      </c>
      <c r="E92" s="9">
        <v>195.78</v>
      </c>
      <c r="F92" s="3" t="s">
        <v>84</v>
      </c>
      <c r="G92" s="14"/>
    </row>
    <row r="93" spans="1:7" x14ac:dyDescent="0.25">
      <c r="A93" s="4">
        <v>45346</v>
      </c>
      <c r="B93" s="3" t="s">
        <v>117</v>
      </c>
      <c r="C93" s="3" t="s">
        <v>171</v>
      </c>
      <c r="D93" s="3">
        <v>1</v>
      </c>
      <c r="E93" s="9">
        <v>224.38</v>
      </c>
      <c r="F93" s="3" t="s">
        <v>84</v>
      </c>
      <c r="G93" s="14"/>
    </row>
    <row r="94" spans="1:7" x14ac:dyDescent="0.25">
      <c r="A94" s="4">
        <v>45346</v>
      </c>
      <c r="B94" s="3" t="s">
        <v>172</v>
      </c>
      <c r="C94" s="3" t="s">
        <v>173</v>
      </c>
      <c r="D94" s="3">
        <v>2</v>
      </c>
      <c r="E94" s="9">
        <v>519.55999999999995</v>
      </c>
      <c r="F94" s="3" t="s">
        <v>72</v>
      </c>
      <c r="G94" s="14"/>
    </row>
    <row r="95" spans="1:7" x14ac:dyDescent="0.25">
      <c r="A95" s="4">
        <v>45350</v>
      </c>
      <c r="B95" s="3" t="s">
        <v>70</v>
      </c>
      <c r="C95" s="3" t="s">
        <v>182</v>
      </c>
      <c r="D95" s="3">
        <v>4</v>
      </c>
      <c r="E95" s="9">
        <v>813.42</v>
      </c>
      <c r="F95" s="3" t="s">
        <v>69</v>
      </c>
      <c r="G95" s="14"/>
    </row>
    <row r="96" spans="1:7" x14ac:dyDescent="0.25">
      <c r="A96" s="4">
        <v>45350</v>
      </c>
      <c r="B96" s="3" t="s">
        <v>67</v>
      </c>
      <c r="C96" s="3" t="s">
        <v>183</v>
      </c>
      <c r="D96" s="3">
        <v>6</v>
      </c>
      <c r="E96" s="9">
        <v>1141.56</v>
      </c>
      <c r="F96" s="3" t="s">
        <v>72</v>
      </c>
      <c r="G96" s="14"/>
    </row>
    <row r="97" spans="1:368" x14ac:dyDescent="0.25">
      <c r="A97" s="3"/>
      <c r="B97" s="3"/>
      <c r="C97" s="3"/>
      <c r="D97" s="6" t="s">
        <v>140</v>
      </c>
      <c r="E97" s="10">
        <f>SUM(E41:E96)</f>
        <v>46347.94999999999</v>
      </c>
      <c r="F97" s="3"/>
      <c r="G97" s="14"/>
    </row>
    <row r="98" spans="1:368" s="13" customFormat="1" ht="15.75" x14ac:dyDescent="0.25">
      <c r="A98" s="93" t="s">
        <v>174</v>
      </c>
      <c r="B98" s="94"/>
      <c r="C98" s="94"/>
      <c r="D98" s="94"/>
      <c r="E98" s="94"/>
      <c r="F98" s="94"/>
      <c r="G98" s="14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  <c r="CE98" s="16"/>
      <c r="CF98" s="16"/>
      <c r="CG98" s="16"/>
      <c r="CH98" s="16"/>
      <c r="CI98" s="16"/>
      <c r="CJ98" s="16"/>
      <c r="CK98" s="16"/>
      <c r="CL98" s="16"/>
      <c r="CM98" s="16"/>
      <c r="CN98" s="16"/>
      <c r="CO98" s="16"/>
      <c r="CP98" s="16"/>
      <c r="CQ98" s="16"/>
      <c r="CR98" s="16"/>
      <c r="CS98" s="16"/>
      <c r="CT98" s="16"/>
      <c r="CU98" s="16"/>
      <c r="CV98" s="16"/>
      <c r="CW98" s="16"/>
      <c r="CX98" s="16"/>
      <c r="CY98" s="16"/>
      <c r="CZ98" s="16"/>
      <c r="DA98" s="16"/>
      <c r="DB98" s="16"/>
      <c r="DC98" s="16"/>
      <c r="DD98" s="16"/>
      <c r="DE98" s="16"/>
      <c r="DF98" s="16"/>
      <c r="DG98" s="16"/>
      <c r="DH98" s="16"/>
      <c r="DI98" s="16"/>
      <c r="DJ98" s="16"/>
      <c r="DK98" s="16"/>
      <c r="DL98" s="16"/>
      <c r="DM98" s="16"/>
      <c r="DN98" s="16"/>
      <c r="DO98" s="16"/>
      <c r="DP98" s="16"/>
      <c r="DQ98" s="16"/>
      <c r="DR98" s="16"/>
      <c r="DS98" s="16"/>
      <c r="DT98" s="16"/>
      <c r="DU98" s="16"/>
      <c r="DV98" s="16"/>
      <c r="DW98" s="16"/>
      <c r="DX98" s="16"/>
      <c r="DY98" s="16"/>
      <c r="DZ98" s="16"/>
      <c r="EA98" s="16"/>
      <c r="EB98" s="16"/>
      <c r="EC98" s="16"/>
      <c r="ED98" s="16"/>
      <c r="EE98" s="16"/>
      <c r="EF98" s="16"/>
      <c r="EG98" s="16"/>
      <c r="EH98" s="16"/>
      <c r="EI98" s="16"/>
      <c r="EJ98" s="16"/>
      <c r="EK98" s="16"/>
      <c r="EL98" s="16"/>
      <c r="EM98" s="16"/>
      <c r="EN98" s="16"/>
      <c r="EO98" s="16"/>
      <c r="EP98" s="16"/>
      <c r="EQ98" s="16"/>
      <c r="ER98" s="16"/>
      <c r="ES98" s="16"/>
      <c r="ET98" s="16"/>
      <c r="EU98" s="16"/>
      <c r="EV98" s="16"/>
      <c r="EW98" s="16"/>
      <c r="EX98" s="16"/>
      <c r="EY98" s="16"/>
      <c r="EZ98" s="16"/>
      <c r="FA98" s="16"/>
      <c r="FB98" s="16"/>
      <c r="FC98" s="16"/>
      <c r="FD98" s="16"/>
      <c r="FE98" s="16"/>
      <c r="FF98" s="16"/>
      <c r="FG98" s="16"/>
      <c r="FH98" s="16"/>
      <c r="FI98" s="16"/>
      <c r="FJ98" s="16"/>
      <c r="FK98" s="16"/>
      <c r="FL98" s="16"/>
      <c r="FM98" s="16"/>
      <c r="FN98" s="16"/>
      <c r="FO98" s="16"/>
      <c r="FP98" s="16"/>
      <c r="FQ98" s="16"/>
      <c r="FR98" s="16"/>
      <c r="FS98" s="16"/>
      <c r="FT98" s="16"/>
      <c r="FU98" s="16"/>
      <c r="FV98" s="16"/>
      <c r="FW98" s="16"/>
      <c r="FX98" s="16"/>
      <c r="FY98" s="16"/>
      <c r="FZ98" s="16"/>
      <c r="GA98" s="16"/>
      <c r="GB98" s="16"/>
      <c r="GC98" s="16"/>
      <c r="GD98" s="16"/>
      <c r="GE98" s="16"/>
      <c r="GF98" s="16"/>
      <c r="GG98" s="16"/>
      <c r="GH98" s="16"/>
      <c r="GI98" s="16"/>
      <c r="GJ98" s="16"/>
      <c r="GK98" s="16"/>
      <c r="GL98" s="16"/>
      <c r="GM98" s="16"/>
      <c r="GN98" s="16"/>
      <c r="GO98" s="16"/>
      <c r="GP98" s="16"/>
      <c r="GQ98" s="16"/>
      <c r="GR98" s="16"/>
      <c r="GS98" s="16"/>
      <c r="GT98" s="16"/>
      <c r="GU98" s="16"/>
      <c r="GV98" s="16"/>
      <c r="GW98" s="16"/>
      <c r="GX98" s="16"/>
      <c r="GY98" s="16"/>
      <c r="GZ98" s="16"/>
      <c r="HA98" s="16"/>
      <c r="HB98" s="16"/>
      <c r="HC98" s="16"/>
      <c r="HD98" s="16"/>
      <c r="HE98" s="16"/>
      <c r="HF98" s="16"/>
      <c r="HG98" s="16"/>
      <c r="HH98" s="16"/>
      <c r="HI98" s="16"/>
      <c r="HJ98" s="16"/>
      <c r="HK98" s="16"/>
      <c r="HL98" s="16"/>
      <c r="HM98" s="16"/>
      <c r="HN98" s="16"/>
      <c r="HO98" s="16"/>
      <c r="HP98" s="16"/>
      <c r="HQ98" s="16"/>
      <c r="HR98" s="16"/>
      <c r="HS98" s="16"/>
      <c r="HT98" s="16"/>
      <c r="HU98" s="16"/>
      <c r="HV98" s="16"/>
      <c r="HW98" s="16"/>
      <c r="HX98" s="16"/>
      <c r="HY98" s="16"/>
      <c r="HZ98" s="16"/>
      <c r="IA98" s="16"/>
      <c r="IB98" s="16"/>
      <c r="IC98" s="16"/>
      <c r="ID98" s="16"/>
      <c r="IE98" s="16"/>
      <c r="IF98" s="16"/>
      <c r="IG98" s="16"/>
      <c r="IH98" s="16"/>
      <c r="II98" s="16"/>
      <c r="IJ98" s="16"/>
      <c r="IK98" s="16"/>
      <c r="IL98" s="16"/>
      <c r="IM98" s="16"/>
      <c r="IN98" s="16"/>
      <c r="IO98" s="16"/>
      <c r="IP98" s="16"/>
      <c r="IQ98" s="16"/>
      <c r="IR98" s="16"/>
      <c r="IS98" s="16"/>
      <c r="IT98" s="16"/>
      <c r="IU98" s="16"/>
      <c r="IV98" s="16"/>
      <c r="IW98" s="16"/>
      <c r="IX98" s="16"/>
      <c r="IY98" s="16"/>
      <c r="IZ98" s="16"/>
      <c r="JA98" s="16"/>
      <c r="JB98" s="16"/>
      <c r="JC98" s="16"/>
      <c r="JD98" s="16"/>
      <c r="JE98" s="16"/>
      <c r="JF98" s="16"/>
      <c r="JG98" s="16"/>
      <c r="JH98" s="16"/>
      <c r="JI98" s="16"/>
      <c r="JJ98" s="16"/>
      <c r="JK98" s="16"/>
      <c r="JL98" s="16"/>
      <c r="JM98" s="16"/>
      <c r="JN98" s="16"/>
      <c r="JO98" s="16"/>
      <c r="JP98" s="16"/>
      <c r="JQ98" s="16"/>
      <c r="JR98" s="16"/>
      <c r="JS98" s="16"/>
      <c r="JT98" s="16"/>
      <c r="JU98" s="16"/>
      <c r="JV98" s="16"/>
      <c r="JW98" s="16"/>
      <c r="JX98" s="16"/>
      <c r="JY98" s="16"/>
      <c r="JZ98" s="16"/>
      <c r="KA98" s="16"/>
      <c r="KB98" s="16"/>
      <c r="KC98" s="16"/>
      <c r="KD98" s="16"/>
      <c r="KE98" s="16"/>
      <c r="KF98" s="16"/>
      <c r="KG98" s="16"/>
      <c r="KH98" s="16"/>
      <c r="KI98" s="16"/>
      <c r="KJ98" s="16"/>
      <c r="KK98" s="16"/>
      <c r="KL98" s="16"/>
      <c r="KM98" s="16"/>
      <c r="KN98" s="16"/>
      <c r="KO98" s="16"/>
      <c r="KP98" s="16"/>
      <c r="KQ98" s="16"/>
      <c r="KR98" s="16"/>
      <c r="KS98" s="16"/>
      <c r="KT98" s="16"/>
      <c r="KU98" s="16"/>
      <c r="KV98" s="16"/>
      <c r="KW98" s="16"/>
      <c r="KX98" s="16"/>
      <c r="KY98" s="16"/>
      <c r="KZ98" s="16"/>
      <c r="LA98" s="16"/>
      <c r="LB98" s="16"/>
      <c r="LC98" s="16"/>
      <c r="LD98" s="16"/>
      <c r="LE98" s="16"/>
      <c r="LF98" s="16"/>
      <c r="LG98" s="16"/>
      <c r="LH98" s="16"/>
      <c r="LI98" s="16"/>
      <c r="LJ98" s="16"/>
      <c r="LK98" s="16"/>
      <c r="LL98" s="16"/>
      <c r="LM98" s="16"/>
      <c r="LN98" s="16"/>
      <c r="LO98" s="16"/>
      <c r="LP98" s="16"/>
      <c r="LQ98" s="16"/>
      <c r="LR98" s="16"/>
      <c r="LS98" s="16"/>
      <c r="LT98" s="16"/>
      <c r="LU98" s="16"/>
      <c r="LV98" s="16"/>
      <c r="LW98" s="16"/>
      <c r="LX98" s="16"/>
      <c r="LY98" s="16"/>
      <c r="LZ98" s="16"/>
      <c r="MA98" s="16"/>
      <c r="MB98" s="16"/>
      <c r="MC98" s="16"/>
      <c r="MD98" s="16"/>
      <c r="ME98" s="16"/>
      <c r="MF98" s="16"/>
      <c r="MG98" s="16"/>
      <c r="MH98" s="16"/>
      <c r="MI98" s="16"/>
      <c r="MJ98" s="16"/>
      <c r="MK98" s="16"/>
      <c r="ML98" s="16"/>
      <c r="MM98" s="16"/>
      <c r="MN98" s="16"/>
      <c r="MO98" s="16"/>
      <c r="MP98" s="16"/>
      <c r="MQ98" s="16"/>
      <c r="MR98" s="16"/>
      <c r="MS98" s="16"/>
      <c r="MT98" s="16"/>
      <c r="MU98" s="16"/>
      <c r="MV98" s="16"/>
      <c r="MW98" s="16"/>
      <c r="MX98" s="16"/>
      <c r="MY98" s="16"/>
      <c r="MZ98" s="16"/>
      <c r="NA98" s="16"/>
      <c r="NB98" s="16"/>
      <c r="NC98" s="16"/>
      <c r="ND98" s="16"/>
    </row>
    <row r="99" spans="1:368" s="16" customFormat="1" x14ac:dyDescent="0.25">
      <c r="A99" s="18">
        <v>45352</v>
      </c>
      <c r="B99" s="14" t="s">
        <v>184</v>
      </c>
      <c r="C99" s="14" t="s">
        <v>185</v>
      </c>
      <c r="D99" s="14">
        <v>4</v>
      </c>
      <c r="E99" s="15">
        <v>715.65</v>
      </c>
      <c r="F99" s="14" t="s">
        <v>69</v>
      </c>
      <c r="G99" s="14"/>
    </row>
    <row r="100" spans="1:368" x14ac:dyDescent="0.25">
      <c r="A100" s="4">
        <v>45352</v>
      </c>
      <c r="B100" s="3" t="s">
        <v>70</v>
      </c>
      <c r="C100" s="3" t="s">
        <v>175</v>
      </c>
      <c r="D100" s="3">
        <v>3</v>
      </c>
      <c r="E100" s="9">
        <v>557.20000000000005</v>
      </c>
      <c r="F100" s="3" t="s">
        <v>69</v>
      </c>
      <c r="G100" s="14"/>
    </row>
    <row r="101" spans="1:368" x14ac:dyDescent="0.25">
      <c r="A101" s="4">
        <v>45324</v>
      </c>
      <c r="B101" s="3" t="s">
        <v>176</v>
      </c>
      <c r="C101" s="3" t="s">
        <v>177</v>
      </c>
      <c r="D101" s="3">
        <v>1</v>
      </c>
      <c r="E101" s="9">
        <v>210.12</v>
      </c>
      <c r="F101" s="3" t="s">
        <v>84</v>
      </c>
      <c r="G101" s="14"/>
    </row>
    <row r="102" spans="1:368" x14ac:dyDescent="0.25">
      <c r="A102" s="4">
        <v>45353</v>
      </c>
      <c r="B102" s="3" t="s">
        <v>70</v>
      </c>
      <c r="C102" s="3" t="s">
        <v>178</v>
      </c>
      <c r="D102" s="3">
        <v>3</v>
      </c>
      <c r="E102" s="9">
        <v>690.04</v>
      </c>
      <c r="F102" s="3" t="s">
        <v>84</v>
      </c>
      <c r="G102" s="14"/>
    </row>
    <row r="103" spans="1:368" x14ac:dyDescent="0.25">
      <c r="A103" s="4">
        <v>45368</v>
      </c>
      <c r="B103" s="3" t="s">
        <v>31</v>
      </c>
      <c r="C103" s="3" t="s">
        <v>195</v>
      </c>
      <c r="D103" s="3">
        <v>3</v>
      </c>
      <c r="E103" s="9">
        <v>592.21</v>
      </c>
      <c r="F103" s="3" t="s">
        <v>72</v>
      </c>
      <c r="G103" s="14"/>
    </row>
    <row r="104" spans="1:368" x14ac:dyDescent="0.25">
      <c r="A104" s="4">
        <v>45368</v>
      </c>
      <c r="B104" s="3" t="s">
        <v>130</v>
      </c>
      <c r="C104" s="3" t="s">
        <v>194</v>
      </c>
      <c r="D104" s="3">
        <v>3</v>
      </c>
      <c r="E104" s="9">
        <v>610.95000000000005</v>
      </c>
      <c r="F104" s="3" t="s">
        <v>72</v>
      </c>
      <c r="G104" s="14"/>
      <c r="H104" s="35" t="s">
        <v>354</v>
      </c>
    </row>
    <row r="105" spans="1:368" x14ac:dyDescent="0.25">
      <c r="A105" s="4">
        <v>45368</v>
      </c>
      <c r="B105" s="3" t="s">
        <v>117</v>
      </c>
      <c r="C105" s="3" t="s">
        <v>189</v>
      </c>
      <c r="D105" s="3">
        <v>2</v>
      </c>
      <c r="E105" s="9">
        <v>434.91</v>
      </c>
      <c r="F105" s="3" t="s">
        <v>84</v>
      </c>
      <c r="G105" s="14"/>
      <c r="H105" s="35" t="s">
        <v>368</v>
      </c>
    </row>
    <row r="106" spans="1:368" x14ac:dyDescent="0.25">
      <c r="A106" s="4">
        <v>45371</v>
      </c>
      <c r="B106" s="3" t="s">
        <v>117</v>
      </c>
      <c r="C106" s="3" t="s">
        <v>196</v>
      </c>
      <c r="D106" s="3">
        <v>5</v>
      </c>
      <c r="E106" s="9">
        <v>897.25</v>
      </c>
      <c r="F106" s="3" t="s">
        <v>84</v>
      </c>
      <c r="G106" s="14"/>
    </row>
    <row r="107" spans="1:368" x14ac:dyDescent="0.25">
      <c r="A107" s="4">
        <v>45371</v>
      </c>
      <c r="B107" s="3" t="s">
        <v>67</v>
      </c>
      <c r="C107" s="3" t="s">
        <v>190</v>
      </c>
      <c r="D107" s="3">
        <v>3</v>
      </c>
      <c r="E107" s="9">
        <v>502.02</v>
      </c>
      <c r="F107" s="3" t="s">
        <v>84</v>
      </c>
      <c r="G107" s="14"/>
    </row>
    <row r="108" spans="1:368" x14ac:dyDescent="0.25">
      <c r="A108" s="4">
        <v>45372</v>
      </c>
      <c r="B108" s="3" t="s">
        <v>186</v>
      </c>
      <c r="C108" s="3" t="s">
        <v>187</v>
      </c>
      <c r="D108" s="3">
        <v>1</v>
      </c>
      <c r="E108" s="9">
        <v>355.55</v>
      </c>
      <c r="F108" s="3" t="s">
        <v>121</v>
      </c>
      <c r="G108" s="14"/>
    </row>
    <row r="109" spans="1:368" x14ac:dyDescent="0.25">
      <c r="A109" s="4">
        <v>45372</v>
      </c>
      <c r="B109" s="3" t="s">
        <v>70</v>
      </c>
      <c r="C109" s="3" t="s">
        <v>197</v>
      </c>
      <c r="D109" s="3">
        <v>4</v>
      </c>
      <c r="E109" s="9">
        <v>743.93</v>
      </c>
      <c r="F109" s="3" t="s">
        <v>84</v>
      </c>
      <c r="G109" s="14"/>
    </row>
    <row r="110" spans="1:368" x14ac:dyDescent="0.25">
      <c r="A110" s="4">
        <v>45372</v>
      </c>
      <c r="B110" s="3" t="s">
        <v>186</v>
      </c>
      <c r="C110" s="3" t="s">
        <v>188</v>
      </c>
      <c r="D110" s="3">
        <v>1</v>
      </c>
      <c r="E110" s="9">
        <v>353.07</v>
      </c>
      <c r="F110" s="3" t="s">
        <v>121</v>
      </c>
      <c r="G110" s="14"/>
    </row>
    <row r="111" spans="1:368" x14ac:dyDescent="0.25">
      <c r="A111" s="4">
        <v>45372</v>
      </c>
      <c r="B111" s="3" t="s">
        <v>176</v>
      </c>
      <c r="C111" s="3" t="s">
        <v>191</v>
      </c>
      <c r="D111" s="3">
        <v>1</v>
      </c>
      <c r="E111" s="9">
        <v>236.55</v>
      </c>
      <c r="F111" s="3" t="s">
        <v>84</v>
      </c>
      <c r="G111" s="14"/>
    </row>
    <row r="112" spans="1:368" x14ac:dyDescent="0.25">
      <c r="A112" s="4">
        <v>45374</v>
      </c>
      <c r="B112" s="3" t="s">
        <v>67</v>
      </c>
      <c r="C112" s="3" t="s">
        <v>192</v>
      </c>
      <c r="D112" s="3">
        <v>3</v>
      </c>
      <c r="E112" s="9">
        <v>559.22</v>
      </c>
      <c r="F112" s="3" t="s">
        <v>84</v>
      </c>
      <c r="G112" s="14"/>
    </row>
    <row r="113" spans="1:368" x14ac:dyDescent="0.25">
      <c r="A113" s="4">
        <v>45375</v>
      </c>
      <c r="B113" s="3" t="s">
        <v>67</v>
      </c>
      <c r="C113" s="3" t="s">
        <v>193</v>
      </c>
      <c r="D113" s="3">
        <v>2</v>
      </c>
      <c r="E113" s="9">
        <v>464.46</v>
      </c>
      <c r="F113" s="3" t="s">
        <v>84</v>
      </c>
      <c r="G113" s="14"/>
    </row>
    <row r="114" spans="1:368" x14ac:dyDescent="0.25">
      <c r="A114" s="3"/>
      <c r="B114" s="3"/>
      <c r="C114" s="3"/>
      <c r="D114" s="21" t="s">
        <v>140</v>
      </c>
      <c r="E114" s="22">
        <f>SUM(E99:E113)</f>
        <v>7923.130000000001</v>
      </c>
      <c r="F114" s="3"/>
      <c r="G114" s="14"/>
    </row>
    <row r="115" spans="1:368" s="23" customFormat="1" ht="15.75" x14ac:dyDescent="0.25">
      <c r="A115" s="93" t="s">
        <v>230</v>
      </c>
      <c r="B115" s="94"/>
      <c r="C115" s="94"/>
      <c r="D115" s="94"/>
      <c r="E115" s="94"/>
      <c r="F115" s="94"/>
      <c r="G115" s="14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  <c r="BR115" s="16"/>
      <c r="BS115" s="16"/>
      <c r="BT115" s="16"/>
      <c r="BU115" s="16"/>
      <c r="BV115" s="16"/>
      <c r="BW115" s="16"/>
      <c r="BX115" s="16"/>
      <c r="BY115" s="16"/>
      <c r="BZ115" s="16"/>
      <c r="CA115" s="16"/>
      <c r="CB115" s="16"/>
      <c r="CC115" s="16"/>
      <c r="CD115" s="16"/>
      <c r="CE115" s="16"/>
      <c r="CF115" s="16"/>
      <c r="CG115" s="16"/>
      <c r="CH115" s="16"/>
      <c r="CI115" s="16"/>
      <c r="CJ115" s="16"/>
      <c r="CK115" s="16"/>
      <c r="CL115" s="16"/>
      <c r="CM115" s="16"/>
      <c r="CN115" s="16"/>
      <c r="CO115" s="16"/>
      <c r="CP115" s="16"/>
      <c r="CQ115" s="16"/>
      <c r="CR115" s="16"/>
      <c r="CS115" s="16"/>
      <c r="CT115" s="16"/>
      <c r="CU115" s="16"/>
      <c r="CV115" s="16"/>
      <c r="CW115" s="16"/>
      <c r="CX115" s="16"/>
      <c r="CY115" s="16"/>
      <c r="CZ115" s="16"/>
      <c r="DA115" s="16"/>
      <c r="DB115" s="16"/>
      <c r="DC115" s="16"/>
      <c r="DD115" s="16"/>
      <c r="DE115" s="16"/>
      <c r="DF115" s="16"/>
      <c r="DG115" s="16"/>
      <c r="DH115" s="16"/>
      <c r="DI115" s="16"/>
      <c r="DJ115" s="16"/>
      <c r="DK115" s="16"/>
      <c r="DL115" s="16"/>
      <c r="DM115" s="16"/>
      <c r="DN115" s="16"/>
      <c r="DO115" s="16"/>
      <c r="DP115" s="16"/>
      <c r="DQ115" s="16"/>
      <c r="DR115" s="16"/>
      <c r="DS115" s="16"/>
      <c r="DT115" s="16"/>
      <c r="DU115" s="16"/>
      <c r="DV115" s="16"/>
      <c r="DW115" s="16"/>
      <c r="DX115" s="16"/>
      <c r="DY115" s="16"/>
      <c r="DZ115" s="16"/>
      <c r="EA115" s="16"/>
      <c r="EB115" s="16"/>
      <c r="EC115" s="16"/>
      <c r="ED115" s="16"/>
      <c r="EE115" s="16"/>
      <c r="EF115" s="16"/>
      <c r="EG115" s="16"/>
      <c r="EH115" s="16"/>
      <c r="EI115" s="16"/>
      <c r="EJ115" s="16"/>
      <c r="EK115" s="16"/>
      <c r="EL115" s="16"/>
      <c r="EM115" s="16"/>
      <c r="EN115" s="16"/>
      <c r="EO115" s="16"/>
      <c r="EP115" s="16"/>
      <c r="EQ115" s="16"/>
      <c r="ER115" s="16"/>
      <c r="ES115" s="16"/>
      <c r="ET115" s="16"/>
      <c r="EU115" s="16"/>
      <c r="EV115" s="16"/>
      <c r="EW115" s="16"/>
      <c r="EX115" s="16"/>
      <c r="EY115" s="16"/>
      <c r="EZ115" s="16"/>
      <c r="FA115" s="16"/>
      <c r="FB115" s="16"/>
      <c r="FC115" s="16"/>
      <c r="FD115" s="16"/>
      <c r="FE115" s="16"/>
      <c r="FF115" s="16"/>
      <c r="FG115" s="16"/>
      <c r="FH115" s="16"/>
      <c r="FI115" s="16"/>
      <c r="FJ115" s="16"/>
      <c r="FK115" s="16"/>
      <c r="FL115" s="16"/>
      <c r="FM115" s="16"/>
      <c r="FN115" s="16"/>
      <c r="FO115" s="16"/>
      <c r="FP115" s="16"/>
      <c r="FQ115" s="16"/>
      <c r="FR115" s="16"/>
      <c r="FS115" s="16"/>
      <c r="FT115" s="16"/>
      <c r="FU115" s="16"/>
      <c r="FV115" s="16"/>
      <c r="FW115" s="16"/>
      <c r="FX115" s="16"/>
      <c r="FY115" s="16"/>
      <c r="FZ115" s="16"/>
      <c r="GA115" s="16"/>
      <c r="GB115" s="16"/>
      <c r="GC115" s="16"/>
      <c r="GD115" s="16"/>
      <c r="GE115" s="16"/>
      <c r="GF115" s="16"/>
      <c r="GG115" s="16"/>
      <c r="GH115" s="16"/>
      <c r="GI115" s="16"/>
      <c r="GJ115" s="16"/>
      <c r="GK115" s="16"/>
      <c r="GL115" s="16"/>
      <c r="GM115" s="16"/>
      <c r="GN115" s="16"/>
      <c r="GO115" s="16"/>
      <c r="GP115" s="16"/>
      <c r="GQ115" s="16"/>
      <c r="GR115" s="16"/>
      <c r="GS115" s="16"/>
      <c r="GT115" s="16"/>
      <c r="GU115" s="16"/>
      <c r="GV115" s="16"/>
      <c r="GW115" s="16"/>
      <c r="GX115" s="16"/>
      <c r="GY115" s="16"/>
      <c r="GZ115" s="16"/>
      <c r="HA115" s="16"/>
      <c r="HB115" s="16"/>
      <c r="HC115" s="16"/>
      <c r="HD115" s="16"/>
      <c r="HE115" s="16"/>
      <c r="HF115" s="16"/>
      <c r="HG115" s="16"/>
      <c r="HH115" s="16"/>
      <c r="HI115" s="16"/>
      <c r="HJ115" s="16"/>
      <c r="HK115" s="16"/>
      <c r="HL115" s="16"/>
      <c r="HM115" s="16"/>
      <c r="HN115" s="16"/>
      <c r="HO115" s="16"/>
      <c r="HP115" s="16"/>
      <c r="HQ115" s="16"/>
      <c r="HR115" s="16"/>
      <c r="HS115" s="16"/>
      <c r="HT115" s="16"/>
      <c r="HU115" s="16"/>
      <c r="HV115" s="16"/>
      <c r="HW115" s="16"/>
      <c r="HX115" s="16"/>
      <c r="HY115" s="16"/>
      <c r="HZ115" s="16"/>
      <c r="IA115" s="16"/>
      <c r="IB115" s="16"/>
      <c r="IC115" s="16"/>
      <c r="ID115" s="16"/>
      <c r="IE115" s="16"/>
      <c r="IF115" s="16"/>
      <c r="IG115" s="16"/>
      <c r="IH115" s="16"/>
      <c r="II115" s="16"/>
      <c r="IJ115" s="16"/>
      <c r="IK115" s="16"/>
      <c r="IL115" s="16"/>
      <c r="IM115" s="16"/>
      <c r="IN115" s="16"/>
      <c r="IO115" s="16"/>
      <c r="IP115" s="16"/>
      <c r="IQ115" s="16"/>
      <c r="IR115" s="16"/>
      <c r="IS115" s="16"/>
      <c r="IT115" s="16"/>
      <c r="IU115" s="16"/>
      <c r="IV115" s="16"/>
      <c r="IW115" s="16"/>
      <c r="IX115" s="16"/>
      <c r="IY115" s="16"/>
      <c r="IZ115" s="16"/>
      <c r="JA115" s="16"/>
      <c r="JB115" s="16"/>
      <c r="JC115" s="16"/>
      <c r="JD115" s="16"/>
      <c r="JE115" s="16"/>
      <c r="JF115" s="16"/>
      <c r="JG115" s="16"/>
      <c r="JH115" s="16"/>
      <c r="JI115" s="16"/>
      <c r="JJ115" s="16"/>
      <c r="JK115" s="16"/>
      <c r="JL115" s="16"/>
      <c r="JM115" s="16"/>
      <c r="JN115" s="16"/>
      <c r="JO115" s="16"/>
      <c r="JP115" s="16"/>
      <c r="JQ115" s="16"/>
      <c r="JR115" s="16"/>
      <c r="JS115" s="16"/>
      <c r="JT115" s="16"/>
      <c r="JU115" s="16"/>
      <c r="JV115" s="16"/>
      <c r="JW115" s="16"/>
      <c r="JX115" s="16"/>
      <c r="JY115" s="16"/>
      <c r="JZ115" s="16"/>
      <c r="KA115" s="16"/>
      <c r="KB115" s="16"/>
      <c r="KC115" s="16"/>
      <c r="KD115" s="16"/>
      <c r="KE115" s="16"/>
      <c r="KF115" s="16"/>
      <c r="KG115" s="16"/>
      <c r="KH115" s="16"/>
      <c r="KI115" s="16"/>
      <c r="KJ115" s="16"/>
      <c r="KK115" s="16"/>
      <c r="KL115" s="16"/>
      <c r="KM115" s="16"/>
      <c r="KN115" s="16"/>
      <c r="KO115" s="16"/>
      <c r="KP115" s="16"/>
      <c r="KQ115" s="16"/>
      <c r="KR115" s="16"/>
      <c r="KS115" s="16"/>
      <c r="KT115" s="16"/>
      <c r="KU115" s="16"/>
      <c r="KV115" s="16"/>
      <c r="KW115" s="16"/>
      <c r="KX115" s="16"/>
      <c r="KY115" s="16"/>
      <c r="KZ115" s="16"/>
      <c r="LA115" s="16"/>
      <c r="LB115" s="16"/>
      <c r="LC115" s="16"/>
      <c r="LD115" s="16"/>
      <c r="LE115" s="16"/>
      <c r="LF115" s="16"/>
      <c r="LG115" s="16"/>
      <c r="LH115" s="16"/>
      <c r="LI115" s="16"/>
      <c r="LJ115" s="16"/>
      <c r="LK115" s="16"/>
      <c r="LL115" s="16"/>
      <c r="LM115" s="16"/>
      <c r="LN115" s="16"/>
      <c r="LO115" s="16"/>
      <c r="LP115" s="16"/>
      <c r="LQ115" s="16"/>
      <c r="LR115" s="16"/>
      <c r="LS115" s="16"/>
      <c r="LT115" s="16"/>
      <c r="LU115" s="16"/>
      <c r="LV115" s="16"/>
      <c r="LW115" s="16"/>
      <c r="LX115" s="16"/>
      <c r="LY115" s="16"/>
      <c r="LZ115" s="16"/>
      <c r="MA115" s="16"/>
      <c r="MB115" s="16"/>
      <c r="MC115" s="16"/>
      <c r="MD115" s="16"/>
      <c r="ME115" s="16"/>
      <c r="MF115" s="16"/>
      <c r="MG115" s="16"/>
      <c r="MH115" s="16"/>
      <c r="MI115" s="16"/>
      <c r="MJ115" s="16"/>
      <c r="MK115" s="16"/>
      <c r="ML115" s="16"/>
      <c r="MM115" s="16"/>
      <c r="MN115" s="16"/>
      <c r="MO115" s="16"/>
      <c r="MP115" s="16"/>
      <c r="MQ115" s="16"/>
      <c r="MR115" s="16"/>
      <c r="MS115" s="16"/>
      <c r="MT115" s="16"/>
      <c r="MU115" s="16"/>
      <c r="MV115" s="16"/>
      <c r="MW115" s="16"/>
      <c r="MX115" s="16"/>
      <c r="MY115" s="16"/>
      <c r="MZ115" s="16"/>
      <c r="NA115" s="16"/>
      <c r="NB115" s="16"/>
      <c r="NC115" s="16"/>
      <c r="ND115" s="16"/>
    </row>
    <row r="116" spans="1:368" x14ac:dyDescent="0.25">
      <c r="A116" s="4">
        <v>45399</v>
      </c>
      <c r="B116" s="3" t="s">
        <v>119</v>
      </c>
      <c r="C116" s="3" t="s">
        <v>231</v>
      </c>
      <c r="D116" s="27">
        <v>1</v>
      </c>
      <c r="E116" s="28">
        <v>1011.72</v>
      </c>
      <c r="F116" s="3" t="s">
        <v>121</v>
      </c>
      <c r="G116" s="14"/>
      <c r="H116" s="35" t="s">
        <v>355</v>
      </c>
    </row>
    <row r="117" spans="1:368" x14ac:dyDescent="0.25">
      <c r="A117" s="4">
        <v>45401</v>
      </c>
      <c r="B117" s="3" t="s">
        <v>119</v>
      </c>
      <c r="C117" s="3" t="s">
        <v>232</v>
      </c>
      <c r="D117" s="27">
        <v>1</v>
      </c>
      <c r="E117" s="28">
        <v>1035.68</v>
      </c>
      <c r="F117" s="3" t="s">
        <v>121</v>
      </c>
      <c r="G117" s="14"/>
      <c r="H117" s="35" t="s">
        <v>356</v>
      </c>
    </row>
    <row r="118" spans="1:368" x14ac:dyDescent="0.25">
      <c r="A118" s="3"/>
      <c r="B118" s="3"/>
      <c r="C118" s="3"/>
      <c r="D118" s="29" t="s">
        <v>140</v>
      </c>
      <c r="E118" s="30">
        <f>SUM(E116:E117)</f>
        <v>2047.4</v>
      </c>
      <c r="F118" s="3"/>
      <c r="G118" s="14"/>
    </row>
    <row r="119" spans="1:368" s="23" customFormat="1" ht="15.75" x14ac:dyDescent="0.25">
      <c r="A119" s="93" t="s">
        <v>233</v>
      </c>
      <c r="B119" s="94"/>
      <c r="C119" s="94"/>
      <c r="D119" s="94"/>
      <c r="E119" s="94"/>
      <c r="F119" s="94"/>
      <c r="G119" s="14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6"/>
      <c r="BR119" s="16"/>
      <c r="BS119" s="16"/>
      <c r="BT119" s="16"/>
      <c r="BU119" s="16"/>
      <c r="BV119" s="16"/>
      <c r="BW119" s="16"/>
      <c r="BX119" s="16"/>
      <c r="BY119" s="16"/>
      <c r="BZ119" s="16"/>
      <c r="CA119" s="16"/>
      <c r="CB119" s="16"/>
      <c r="CC119" s="16"/>
      <c r="CD119" s="16"/>
      <c r="CE119" s="16"/>
      <c r="CF119" s="16"/>
      <c r="CG119" s="16"/>
      <c r="CH119" s="16"/>
      <c r="CI119" s="16"/>
      <c r="CJ119" s="16"/>
      <c r="CK119" s="16"/>
      <c r="CL119" s="16"/>
      <c r="CM119" s="16"/>
      <c r="CN119" s="16"/>
      <c r="CO119" s="16"/>
      <c r="CP119" s="16"/>
      <c r="CQ119" s="16"/>
      <c r="CR119" s="16"/>
      <c r="CS119" s="16"/>
      <c r="CT119" s="16"/>
      <c r="CU119" s="16"/>
      <c r="CV119" s="16"/>
      <c r="CW119" s="16"/>
      <c r="CX119" s="16"/>
      <c r="CY119" s="16"/>
      <c r="CZ119" s="16"/>
      <c r="DA119" s="16"/>
      <c r="DB119" s="16"/>
      <c r="DC119" s="16"/>
      <c r="DD119" s="16"/>
      <c r="DE119" s="16"/>
      <c r="DF119" s="16"/>
      <c r="DG119" s="16"/>
      <c r="DH119" s="16"/>
      <c r="DI119" s="16"/>
      <c r="DJ119" s="16"/>
      <c r="DK119" s="16"/>
      <c r="DL119" s="16"/>
      <c r="DM119" s="16"/>
      <c r="DN119" s="16"/>
      <c r="DO119" s="16"/>
      <c r="DP119" s="16"/>
      <c r="DQ119" s="16"/>
      <c r="DR119" s="16"/>
      <c r="DS119" s="16"/>
      <c r="DT119" s="16"/>
      <c r="DU119" s="16"/>
      <c r="DV119" s="16"/>
      <c r="DW119" s="16"/>
      <c r="DX119" s="16"/>
      <c r="DY119" s="16"/>
      <c r="DZ119" s="16"/>
      <c r="EA119" s="16"/>
      <c r="EB119" s="16"/>
      <c r="EC119" s="16"/>
      <c r="ED119" s="16"/>
      <c r="EE119" s="16"/>
      <c r="EF119" s="16"/>
      <c r="EG119" s="16"/>
      <c r="EH119" s="16"/>
      <c r="EI119" s="16"/>
      <c r="EJ119" s="16"/>
      <c r="EK119" s="16"/>
      <c r="EL119" s="16"/>
      <c r="EM119" s="16"/>
      <c r="EN119" s="16"/>
      <c r="EO119" s="16"/>
      <c r="EP119" s="16"/>
      <c r="EQ119" s="16"/>
      <c r="ER119" s="16"/>
      <c r="ES119" s="16"/>
      <c r="ET119" s="16"/>
      <c r="EU119" s="16"/>
      <c r="EV119" s="16"/>
      <c r="EW119" s="16"/>
      <c r="EX119" s="16"/>
      <c r="EY119" s="16"/>
      <c r="EZ119" s="16"/>
      <c r="FA119" s="16"/>
      <c r="FB119" s="16"/>
      <c r="FC119" s="16"/>
      <c r="FD119" s="16"/>
      <c r="FE119" s="16"/>
      <c r="FF119" s="16"/>
      <c r="FG119" s="16"/>
      <c r="FH119" s="16"/>
      <c r="FI119" s="16"/>
      <c r="FJ119" s="16"/>
      <c r="FK119" s="16"/>
      <c r="FL119" s="16"/>
      <c r="FM119" s="16"/>
      <c r="FN119" s="16"/>
      <c r="FO119" s="16"/>
      <c r="FP119" s="16"/>
      <c r="FQ119" s="16"/>
      <c r="FR119" s="16"/>
      <c r="FS119" s="16"/>
      <c r="FT119" s="16"/>
      <c r="FU119" s="16"/>
      <c r="FV119" s="16"/>
      <c r="FW119" s="16"/>
      <c r="FX119" s="16"/>
      <c r="FY119" s="16"/>
      <c r="FZ119" s="16"/>
      <c r="GA119" s="16"/>
      <c r="GB119" s="16"/>
      <c r="GC119" s="16"/>
      <c r="GD119" s="16"/>
      <c r="GE119" s="16"/>
      <c r="GF119" s="16"/>
      <c r="GG119" s="16"/>
      <c r="GH119" s="16"/>
      <c r="GI119" s="16"/>
      <c r="GJ119" s="16"/>
      <c r="GK119" s="16"/>
      <c r="GL119" s="16"/>
      <c r="GM119" s="16"/>
      <c r="GN119" s="16"/>
      <c r="GO119" s="16"/>
      <c r="GP119" s="16"/>
      <c r="GQ119" s="16"/>
      <c r="GR119" s="16"/>
      <c r="GS119" s="16"/>
      <c r="GT119" s="16"/>
      <c r="GU119" s="16"/>
      <c r="GV119" s="16"/>
      <c r="GW119" s="16"/>
      <c r="GX119" s="16"/>
      <c r="GY119" s="16"/>
      <c r="GZ119" s="16"/>
      <c r="HA119" s="16"/>
      <c r="HB119" s="16"/>
      <c r="HC119" s="16"/>
      <c r="HD119" s="16"/>
      <c r="HE119" s="16"/>
      <c r="HF119" s="16"/>
      <c r="HG119" s="16"/>
      <c r="HH119" s="16"/>
      <c r="HI119" s="16"/>
      <c r="HJ119" s="16"/>
      <c r="HK119" s="16"/>
      <c r="HL119" s="16"/>
      <c r="HM119" s="16"/>
      <c r="HN119" s="16"/>
      <c r="HO119" s="16"/>
      <c r="HP119" s="16"/>
      <c r="HQ119" s="16"/>
      <c r="HR119" s="16"/>
      <c r="HS119" s="16"/>
      <c r="HT119" s="16"/>
      <c r="HU119" s="16"/>
      <c r="HV119" s="16"/>
      <c r="HW119" s="16"/>
      <c r="HX119" s="16"/>
      <c r="HY119" s="16"/>
      <c r="HZ119" s="16"/>
      <c r="IA119" s="16"/>
      <c r="IB119" s="16"/>
      <c r="IC119" s="16"/>
      <c r="ID119" s="16"/>
      <c r="IE119" s="16"/>
      <c r="IF119" s="16"/>
      <c r="IG119" s="16"/>
      <c r="IH119" s="16"/>
      <c r="II119" s="16"/>
      <c r="IJ119" s="16"/>
      <c r="IK119" s="16"/>
      <c r="IL119" s="16"/>
      <c r="IM119" s="16"/>
      <c r="IN119" s="16"/>
      <c r="IO119" s="16"/>
      <c r="IP119" s="16"/>
      <c r="IQ119" s="16"/>
      <c r="IR119" s="16"/>
      <c r="IS119" s="16"/>
      <c r="IT119" s="16"/>
      <c r="IU119" s="16"/>
      <c r="IV119" s="16"/>
      <c r="IW119" s="16"/>
      <c r="IX119" s="16"/>
      <c r="IY119" s="16"/>
      <c r="IZ119" s="16"/>
      <c r="JA119" s="16"/>
      <c r="JB119" s="16"/>
      <c r="JC119" s="16"/>
      <c r="JD119" s="16"/>
      <c r="JE119" s="16"/>
      <c r="JF119" s="16"/>
      <c r="JG119" s="16"/>
      <c r="JH119" s="16"/>
      <c r="JI119" s="16"/>
      <c r="JJ119" s="16"/>
      <c r="JK119" s="16"/>
      <c r="JL119" s="16"/>
      <c r="JM119" s="16"/>
      <c r="JN119" s="16"/>
      <c r="JO119" s="16"/>
      <c r="JP119" s="16"/>
      <c r="JQ119" s="16"/>
      <c r="JR119" s="16"/>
      <c r="JS119" s="16"/>
      <c r="JT119" s="16"/>
      <c r="JU119" s="16"/>
      <c r="JV119" s="16"/>
      <c r="JW119" s="16"/>
      <c r="JX119" s="16"/>
      <c r="JY119" s="16"/>
      <c r="JZ119" s="16"/>
      <c r="KA119" s="16"/>
      <c r="KB119" s="16"/>
      <c r="KC119" s="16"/>
      <c r="KD119" s="16"/>
      <c r="KE119" s="16"/>
      <c r="KF119" s="16"/>
      <c r="KG119" s="16"/>
      <c r="KH119" s="16"/>
      <c r="KI119" s="16"/>
      <c r="KJ119" s="16"/>
      <c r="KK119" s="16"/>
      <c r="KL119" s="16"/>
      <c r="KM119" s="16"/>
      <c r="KN119" s="16"/>
      <c r="KO119" s="16"/>
      <c r="KP119" s="16"/>
      <c r="KQ119" s="16"/>
      <c r="KR119" s="16"/>
      <c r="KS119" s="16"/>
      <c r="KT119" s="16"/>
      <c r="KU119" s="16"/>
      <c r="KV119" s="16"/>
      <c r="KW119" s="16"/>
      <c r="KX119" s="16"/>
      <c r="KY119" s="16"/>
      <c r="KZ119" s="16"/>
      <c r="LA119" s="16"/>
      <c r="LB119" s="16"/>
      <c r="LC119" s="16"/>
      <c r="LD119" s="16"/>
      <c r="LE119" s="16"/>
      <c r="LF119" s="16"/>
      <c r="LG119" s="16"/>
      <c r="LH119" s="16"/>
      <c r="LI119" s="16"/>
      <c r="LJ119" s="16"/>
      <c r="LK119" s="16"/>
      <c r="LL119" s="16"/>
      <c r="LM119" s="16"/>
      <c r="LN119" s="16"/>
      <c r="LO119" s="16"/>
      <c r="LP119" s="16"/>
      <c r="LQ119" s="16"/>
      <c r="LR119" s="16"/>
      <c r="LS119" s="16"/>
      <c r="LT119" s="16"/>
      <c r="LU119" s="16"/>
      <c r="LV119" s="16"/>
      <c r="LW119" s="16"/>
      <c r="LX119" s="16"/>
      <c r="LY119" s="16"/>
      <c r="LZ119" s="16"/>
      <c r="MA119" s="16"/>
      <c r="MB119" s="16"/>
      <c r="MC119" s="16"/>
      <c r="MD119" s="16"/>
      <c r="ME119" s="16"/>
      <c r="MF119" s="16"/>
      <c r="MG119" s="16"/>
      <c r="MH119" s="16"/>
      <c r="MI119" s="16"/>
      <c r="MJ119" s="16"/>
      <c r="MK119" s="16"/>
      <c r="ML119" s="16"/>
      <c r="MM119" s="16"/>
      <c r="MN119" s="16"/>
      <c r="MO119" s="16"/>
      <c r="MP119" s="16"/>
      <c r="MQ119" s="16"/>
      <c r="MR119" s="16"/>
      <c r="MS119" s="16"/>
      <c r="MT119" s="16"/>
      <c r="MU119" s="16"/>
      <c r="MV119" s="16"/>
      <c r="MW119" s="16"/>
      <c r="MX119" s="16"/>
      <c r="MY119" s="16"/>
      <c r="MZ119" s="16"/>
      <c r="NA119" s="16"/>
      <c r="NB119" s="16"/>
      <c r="NC119" s="16"/>
      <c r="ND119" s="16"/>
    </row>
    <row r="120" spans="1:368" x14ac:dyDescent="0.25">
      <c r="A120" s="4">
        <v>45415</v>
      </c>
      <c r="B120" s="3" t="s">
        <v>119</v>
      </c>
      <c r="C120" s="3">
        <v>8881</v>
      </c>
      <c r="D120" s="3">
        <v>1</v>
      </c>
      <c r="E120" s="31">
        <v>538.82000000000005</v>
      </c>
      <c r="F120" s="3" t="s">
        <v>121</v>
      </c>
      <c r="G120" s="14"/>
    </row>
    <row r="121" spans="1:368" x14ac:dyDescent="0.25">
      <c r="A121" s="4">
        <v>45416</v>
      </c>
      <c r="B121" s="3" t="s">
        <v>119</v>
      </c>
      <c r="C121" s="3" t="s">
        <v>234</v>
      </c>
      <c r="D121" s="3">
        <v>1</v>
      </c>
      <c r="E121" s="31">
        <v>1360.48</v>
      </c>
      <c r="F121" s="3" t="s">
        <v>121</v>
      </c>
      <c r="G121" s="14"/>
      <c r="H121" s="35" t="s">
        <v>357</v>
      </c>
    </row>
    <row r="122" spans="1:368" x14ac:dyDescent="0.25">
      <c r="A122" s="4">
        <v>45417</v>
      </c>
      <c r="B122" s="3" t="s">
        <v>119</v>
      </c>
      <c r="C122" s="3" t="s">
        <v>235</v>
      </c>
      <c r="D122" s="3">
        <v>1</v>
      </c>
      <c r="E122" s="31">
        <v>2049.42</v>
      </c>
      <c r="F122" s="3" t="s">
        <v>121</v>
      </c>
      <c r="G122" s="14"/>
      <c r="H122" s="35" t="s">
        <v>367</v>
      </c>
    </row>
    <row r="123" spans="1:368" x14ac:dyDescent="0.25">
      <c r="A123" s="3"/>
      <c r="B123" s="3"/>
      <c r="C123" s="3"/>
      <c r="D123" s="20" t="s">
        <v>140</v>
      </c>
      <c r="E123" s="32">
        <f>SUM(E120:E122)</f>
        <v>3948.7200000000003</v>
      </c>
      <c r="F123" s="3"/>
      <c r="G123" s="14"/>
    </row>
    <row r="124" spans="1:368" s="13" customFormat="1" ht="15.75" x14ac:dyDescent="0.25">
      <c r="A124" s="93" t="s">
        <v>198</v>
      </c>
      <c r="B124" s="94"/>
      <c r="C124" s="94"/>
      <c r="D124" s="94"/>
      <c r="E124" s="94"/>
      <c r="F124" s="94"/>
      <c r="G124" s="14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  <c r="BN124" s="16"/>
      <c r="BO124" s="16"/>
      <c r="BP124" s="16"/>
      <c r="BQ124" s="16"/>
      <c r="BR124" s="16"/>
      <c r="BS124" s="16"/>
      <c r="BT124" s="16"/>
      <c r="BU124" s="16"/>
      <c r="BV124" s="16"/>
      <c r="BW124" s="16"/>
      <c r="BX124" s="16"/>
      <c r="BY124" s="16"/>
      <c r="BZ124" s="16"/>
      <c r="CA124" s="16"/>
      <c r="CB124" s="16"/>
      <c r="CC124" s="16"/>
      <c r="CD124" s="16"/>
      <c r="CE124" s="16"/>
      <c r="CF124" s="16"/>
      <c r="CG124" s="16"/>
      <c r="CH124" s="16"/>
      <c r="CI124" s="16"/>
      <c r="CJ124" s="16"/>
      <c r="CK124" s="16"/>
      <c r="CL124" s="16"/>
      <c r="CM124" s="16"/>
      <c r="CN124" s="16"/>
      <c r="CO124" s="16"/>
      <c r="CP124" s="16"/>
      <c r="CQ124" s="16"/>
      <c r="CR124" s="16"/>
      <c r="CS124" s="16"/>
      <c r="CT124" s="16"/>
      <c r="CU124" s="16"/>
      <c r="CV124" s="16"/>
      <c r="CW124" s="16"/>
      <c r="CX124" s="16"/>
      <c r="CY124" s="16"/>
      <c r="CZ124" s="16"/>
      <c r="DA124" s="16"/>
      <c r="DB124" s="16"/>
      <c r="DC124" s="16"/>
      <c r="DD124" s="16"/>
      <c r="DE124" s="16"/>
      <c r="DF124" s="16"/>
      <c r="DG124" s="16"/>
      <c r="DH124" s="16"/>
      <c r="DI124" s="16"/>
      <c r="DJ124" s="16"/>
      <c r="DK124" s="16"/>
      <c r="DL124" s="16"/>
      <c r="DM124" s="16"/>
      <c r="DN124" s="16"/>
      <c r="DO124" s="16"/>
      <c r="DP124" s="16"/>
      <c r="DQ124" s="16"/>
      <c r="DR124" s="16"/>
      <c r="DS124" s="16"/>
      <c r="DT124" s="16"/>
      <c r="DU124" s="16"/>
      <c r="DV124" s="16"/>
      <c r="DW124" s="16"/>
      <c r="DX124" s="16"/>
      <c r="DY124" s="16"/>
      <c r="DZ124" s="16"/>
      <c r="EA124" s="16"/>
      <c r="EB124" s="16"/>
      <c r="EC124" s="16"/>
      <c r="ED124" s="16"/>
      <c r="EE124" s="16"/>
      <c r="EF124" s="16"/>
      <c r="EG124" s="16"/>
      <c r="EH124" s="16"/>
      <c r="EI124" s="16"/>
      <c r="EJ124" s="16"/>
      <c r="EK124" s="16"/>
      <c r="EL124" s="16"/>
      <c r="EM124" s="16"/>
      <c r="EN124" s="16"/>
      <c r="EO124" s="16"/>
      <c r="EP124" s="16"/>
      <c r="EQ124" s="16"/>
      <c r="ER124" s="16"/>
      <c r="ES124" s="16"/>
      <c r="ET124" s="16"/>
      <c r="EU124" s="16"/>
      <c r="EV124" s="16"/>
      <c r="EW124" s="16"/>
      <c r="EX124" s="16"/>
      <c r="EY124" s="16"/>
      <c r="EZ124" s="16"/>
      <c r="FA124" s="16"/>
      <c r="FB124" s="16"/>
      <c r="FC124" s="16"/>
      <c r="FD124" s="16"/>
      <c r="FE124" s="16"/>
      <c r="FF124" s="16"/>
      <c r="FG124" s="16"/>
      <c r="FH124" s="16"/>
      <c r="FI124" s="16"/>
      <c r="FJ124" s="16"/>
      <c r="FK124" s="16"/>
      <c r="FL124" s="16"/>
      <c r="FM124" s="16"/>
      <c r="FN124" s="16"/>
      <c r="FO124" s="16"/>
      <c r="FP124" s="16"/>
      <c r="FQ124" s="16"/>
      <c r="FR124" s="16"/>
      <c r="FS124" s="16"/>
      <c r="FT124" s="16"/>
      <c r="FU124" s="16"/>
      <c r="FV124" s="16"/>
      <c r="FW124" s="16"/>
      <c r="FX124" s="16"/>
      <c r="FY124" s="16"/>
      <c r="FZ124" s="16"/>
      <c r="GA124" s="16"/>
      <c r="GB124" s="16"/>
      <c r="GC124" s="16"/>
      <c r="GD124" s="16"/>
      <c r="GE124" s="16"/>
      <c r="GF124" s="16"/>
      <c r="GG124" s="16"/>
      <c r="GH124" s="16"/>
      <c r="GI124" s="16"/>
      <c r="GJ124" s="16"/>
      <c r="GK124" s="16"/>
      <c r="GL124" s="16"/>
      <c r="GM124" s="16"/>
      <c r="GN124" s="16"/>
      <c r="GO124" s="16"/>
      <c r="GP124" s="16"/>
      <c r="GQ124" s="16"/>
      <c r="GR124" s="16"/>
      <c r="GS124" s="16"/>
      <c r="GT124" s="16"/>
      <c r="GU124" s="16"/>
      <c r="GV124" s="16"/>
      <c r="GW124" s="16"/>
      <c r="GX124" s="16"/>
      <c r="GY124" s="16"/>
      <c r="GZ124" s="16"/>
      <c r="HA124" s="16"/>
      <c r="HB124" s="16"/>
      <c r="HC124" s="16"/>
      <c r="HD124" s="16"/>
      <c r="HE124" s="16"/>
      <c r="HF124" s="16"/>
      <c r="HG124" s="16"/>
      <c r="HH124" s="16"/>
      <c r="HI124" s="16"/>
      <c r="HJ124" s="16"/>
      <c r="HK124" s="16"/>
      <c r="HL124" s="16"/>
      <c r="HM124" s="16"/>
      <c r="HN124" s="16"/>
      <c r="HO124" s="16"/>
      <c r="HP124" s="16"/>
      <c r="HQ124" s="16"/>
      <c r="HR124" s="16"/>
      <c r="HS124" s="16"/>
      <c r="HT124" s="16"/>
      <c r="HU124" s="16"/>
      <c r="HV124" s="16"/>
      <c r="HW124" s="16"/>
      <c r="HX124" s="16"/>
      <c r="HY124" s="16"/>
      <c r="HZ124" s="16"/>
      <c r="IA124" s="16"/>
      <c r="IB124" s="16"/>
      <c r="IC124" s="16"/>
      <c r="ID124" s="16"/>
      <c r="IE124" s="16"/>
      <c r="IF124" s="16"/>
      <c r="IG124" s="16"/>
      <c r="IH124" s="16"/>
      <c r="II124" s="16"/>
      <c r="IJ124" s="16"/>
      <c r="IK124" s="16"/>
      <c r="IL124" s="16"/>
      <c r="IM124" s="16"/>
      <c r="IN124" s="16"/>
      <c r="IO124" s="16"/>
      <c r="IP124" s="16"/>
      <c r="IQ124" s="16"/>
      <c r="IR124" s="16"/>
      <c r="IS124" s="16"/>
      <c r="IT124" s="16"/>
      <c r="IU124" s="16"/>
      <c r="IV124" s="16"/>
      <c r="IW124" s="16"/>
      <c r="IX124" s="16"/>
      <c r="IY124" s="16"/>
      <c r="IZ124" s="16"/>
      <c r="JA124" s="16"/>
      <c r="JB124" s="16"/>
      <c r="JC124" s="16"/>
      <c r="JD124" s="16"/>
      <c r="JE124" s="16"/>
      <c r="JF124" s="16"/>
      <c r="JG124" s="16"/>
      <c r="JH124" s="16"/>
      <c r="JI124" s="16"/>
      <c r="JJ124" s="16"/>
      <c r="JK124" s="16"/>
      <c r="JL124" s="16"/>
      <c r="JM124" s="16"/>
      <c r="JN124" s="16"/>
      <c r="JO124" s="16"/>
      <c r="JP124" s="16"/>
      <c r="JQ124" s="16"/>
      <c r="JR124" s="16"/>
      <c r="JS124" s="16"/>
      <c r="JT124" s="16"/>
      <c r="JU124" s="16"/>
      <c r="JV124" s="16"/>
      <c r="JW124" s="16"/>
      <c r="JX124" s="16"/>
      <c r="JY124" s="16"/>
      <c r="JZ124" s="16"/>
      <c r="KA124" s="16"/>
      <c r="KB124" s="16"/>
      <c r="KC124" s="16"/>
      <c r="KD124" s="16"/>
      <c r="KE124" s="16"/>
      <c r="KF124" s="16"/>
      <c r="KG124" s="16"/>
      <c r="KH124" s="16"/>
      <c r="KI124" s="16"/>
      <c r="KJ124" s="16"/>
      <c r="KK124" s="16"/>
      <c r="KL124" s="16"/>
      <c r="KM124" s="16"/>
      <c r="KN124" s="16"/>
      <c r="KO124" s="16"/>
      <c r="KP124" s="16"/>
      <c r="KQ124" s="16"/>
      <c r="KR124" s="16"/>
      <c r="KS124" s="16"/>
      <c r="KT124" s="16"/>
      <c r="KU124" s="16"/>
      <c r="KV124" s="16"/>
      <c r="KW124" s="16"/>
      <c r="KX124" s="16"/>
      <c r="KY124" s="16"/>
      <c r="KZ124" s="16"/>
      <c r="LA124" s="16"/>
      <c r="LB124" s="16"/>
      <c r="LC124" s="16"/>
      <c r="LD124" s="16"/>
      <c r="LE124" s="16"/>
      <c r="LF124" s="16"/>
      <c r="LG124" s="16"/>
      <c r="LH124" s="16"/>
      <c r="LI124" s="16"/>
      <c r="LJ124" s="16"/>
      <c r="LK124" s="16"/>
      <c r="LL124" s="16"/>
      <c r="LM124" s="16"/>
      <c r="LN124" s="16"/>
      <c r="LO124" s="16"/>
      <c r="LP124" s="16"/>
      <c r="LQ124" s="16"/>
      <c r="LR124" s="16"/>
      <c r="LS124" s="16"/>
      <c r="LT124" s="16"/>
      <c r="LU124" s="16"/>
      <c r="LV124" s="16"/>
      <c r="LW124" s="16"/>
      <c r="LX124" s="16"/>
      <c r="LY124" s="16"/>
      <c r="LZ124" s="16"/>
      <c r="MA124" s="16"/>
      <c r="MB124" s="16"/>
      <c r="MC124" s="16"/>
      <c r="MD124" s="16"/>
      <c r="ME124" s="16"/>
      <c r="MF124" s="16"/>
      <c r="MG124" s="16"/>
      <c r="MH124" s="16"/>
      <c r="MI124" s="16"/>
      <c r="MJ124" s="16"/>
      <c r="MK124" s="16"/>
      <c r="ML124" s="16"/>
      <c r="MM124" s="16"/>
      <c r="MN124" s="16"/>
      <c r="MO124" s="16"/>
      <c r="MP124" s="16"/>
      <c r="MQ124" s="16"/>
      <c r="MR124" s="16"/>
      <c r="MS124" s="16"/>
      <c r="MT124" s="16"/>
      <c r="MU124" s="16"/>
      <c r="MV124" s="16"/>
      <c r="MW124" s="16"/>
      <c r="MX124" s="16"/>
      <c r="MY124" s="16"/>
      <c r="MZ124" s="16"/>
      <c r="NA124" s="16"/>
      <c r="NB124" s="16"/>
      <c r="NC124" s="16"/>
      <c r="ND124" s="16"/>
    </row>
    <row r="125" spans="1:368" x14ac:dyDescent="0.25">
      <c r="A125" s="4">
        <v>45452</v>
      </c>
      <c r="B125" s="3" t="s">
        <v>67</v>
      </c>
      <c r="C125" s="3" t="s">
        <v>199</v>
      </c>
      <c r="D125" s="3">
        <v>1</v>
      </c>
      <c r="E125" s="9">
        <v>36.549999999999997</v>
      </c>
      <c r="F125" s="3" t="s">
        <v>72</v>
      </c>
      <c r="G125" s="14"/>
    </row>
    <row r="126" spans="1:368" x14ac:dyDescent="0.25">
      <c r="A126" s="4">
        <v>45455</v>
      </c>
      <c r="B126" s="3" t="s">
        <v>119</v>
      </c>
      <c r="C126" s="3" t="s">
        <v>212</v>
      </c>
      <c r="D126" s="3">
        <v>1</v>
      </c>
      <c r="E126" s="9">
        <v>72.989999999999995</v>
      </c>
      <c r="F126" s="3" t="s">
        <v>121</v>
      </c>
      <c r="G126" s="14"/>
      <c r="H126" s="35" t="s">
        <v>366</v>
      </c>
    </row>
    <row r="127" spans="1:368" x14ac:dyDescent="0.25">
      <c r="A127" s="4">
        <v>45465</v>
      </c>
      <c r="B127" s="3" t="s">
        <v>213</v>
      </c>
      <c r="C127" s="3" t="s">
        <v>214</v>
      </c>
      <c r="D127" s="3">
        <v>1</v>
      </c>
      <c r="E127" s="9">
        <v>101</v>
      </c>
      <c r="F127" s="3" t="s">
        <v>121</v>
      </c>
      <c r="G127" s="14"/>
    </row>
    <row r="128" spans="1:368" x14ac:dyDescent="0.25">
      <c r="A128" s="4">
        <v>45469</v>
      </c>
      <c r="B128" s="3" t="s">
        <v>70</v>
      </c>
      <c r="C128" s="3" t="s">
        <v>228</v>
      </c>
      <c r="D128" s="3">
        <v>2</v>
      </c>
      <c r="E128" s="9">
        <v>442.68</v>
      </c>
      <c r="F128" s="3" t="s">
        <v>69</v>
      </c>
      <c r="G128" s="14"/>
    </row>
    <row r="129" spans="1:368" x14ac:dyDescent="0.25">
      <c r="A129" s="3"/>
      <c r="B129" s="3"/>
      <c r="C129" s="3"/>
      <c r="D129" s="11" t="s">
        <v>140</v>
      </c>
      <c r="E129" s="12">
        <f>SUM(E125:E128)</f>
        <v>653.22</v>
      </c>
      <c r="F129" s="3"/>
      <c r="G129" s="14"/>
    </row>
    <row r="130" spans="1:368" s="13" customFormat="1" ht="15.75" x14ac:dyDescent="0.25">
      <c r="A130" s="93" t="s">
        <v>200</v>
      </c>
      <c r="B130" s="94"/>
      <c r="C130" s="94"/>
      <c r="D130" s="94"/>
      <c r="E130" s="94"/>
      <c r="F130" s="94"/>
      <c r="G130" s="14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  <c r="BY130" s="16"/>
      <c r="BZ130" s="16"/>
      <c r="CA130" s="16"/>
      <c r="CB130" s="16"/>
      <c r="CC130" s="16"/>
      <c r="CD130" s="16"/>
      <c r="CE130" s="16"/>
      <c r="CF130" s="16"/>
      <c r="CG130" s="16"/>
      <c r="CH130" s="16"/>
      <c r="CI130" s="16"/>
      <c r="CJ130" s="16"/>
      <c r="CK130" s="16"/>
      <c r="CL130" s="16"/>
      <c r="CM130" s="16"/>
      <c r="CN130" s="16"/>
      <c r="CO130" s="16"/>
      <c r="CP130" s="16"/>
      <c r="CQ130" s="16"/>
      <c r="CR130" s="16"/>
      <c r="CS130" s="16"/>
      <c r="CT130" s="16"/>
      <c r="CU130" s="16"/>
      <c r="CV130" s="16"/>
      <c r="CW130" s="16"/>
      <c r="CX130" s="16"/>
      <c r="CY130" s="16"/>
      <c r="CZ130" s="16"/>
      <c r="DA130" s="16"/>
      <c r="DB130" s="16"/>
      <c r="DC130" s="16"/>
      <c r="DD130" s="16"/>
      <c r="DE130" s="16"/>
      <c r="DF130" s="16"/>
      <c r="DG130" s="16"/>
      <c r="DH130" s="16"/>
      <c r="DI130" s="16"/>
      <c r="DJ130" s="16"/>
      <c r="DK130" s="16"/>
      <c r="DL130" s="16"/>
      <c r="DM130" s="16"/>
      <c r="DN130" s="16"/>
      <c r="DO130" s="16"/>
      <c r="DP130" s="16"/>
      <c r="DQ130" s="16"/>
      <c r="DR130" s="16"/>
      <c r="DS130" s="16"/>
      <c r="DT130" s="16"/>
      <c r="DU130" s="16"/>
      <c r="DV130" s="16"/>
      <c r="DW130" s="16"/>
      <c r="DX130" s="16"/>
      <c r="DY130" s="16"/>
      <c r="DZ130" s="16"/>
      <c r="EA130" s="16"/>
      <c r="EB130" s="16"/>
      <c r="EC130" s="16"/>
      <c r="ED130" s="16"/>
      <c r="EE130" s="16"/>
      <c r="EF130" s="16"/>
      <c r="EG130" s="16"/>
      <c r="EH130" s="16"/>
      <c r="EI130" s="16"/>
      <c r="EJ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6"/>
      <c r="EU130" s="16"/>
      <c r="EV130" s="16"/>
      <c r="EW130" s="16"/>
      <c r="EX130" s="16"/>
      <c r="EY130" s="16"/>
      <c r="EZ130" s="16"/>
      <c r="FA130" s="16"/>
      <c r="FB130" s="16"/>
      <c r="FC130" s="16"/>
      <c r="FD130" s="16"/>
      <c r="FE130" s="16"/>
      <c r="FF130" s="16"/>
      <c r="FG130" s="16"/>
      <c r="FH130" s="16"/>
      <c r="FI130" s="16"/>
      <c r="FJ130" s="16"/>
      <c r="FK130" s="16"/>
      <c r="FL130" s="16"/>
      <c r="FM130" s="16"/>
      <c r="FN130" s="16"/>
      <c r="FO130" s="16"/>
      <c r="FP130" s="16"/>
      <c r="FQ130" s="16"/>
      <c r="FR130" s="16"/>
      <c r="FS130" s="16"/>
      <c r="FT130" s="16"/>
      <c r="FU130" s="16"/>
      <c r="FV130" s="16"/>
      <c r="FW130" s="16"/>
      <c r="FX130" s="16"/>
      <c r="FY130" s="16"/>
      <c r="FZ130" s="16"/>
      <c r="GA130" s="16"/>
      <c r="GB130" s="16"/>
      <c r="GC130" s="16"/>
      <c r="GD130" s="16"/>
      <c r="GE130" s="16"/>
      <c r="GF130" s="16"/>
      <c r="GG130" s="16"/>
      <c r="GH130" s="16"/>
      <c r="GI130" s="16"/>
      <c r="GJ130" s="16"/>
      <c r="GK130" s="16"/>
      <c r="GL130" s="16"/>
      <c r="GM130" s="16"/>
      <c r="GN130" s="16"/>
      <c r="GO130" s="16"/>
      <c r="GP130" s="16"/>
      <c r="GQ130" s="16"/>
      <c r="GR130" s="16"/>
      <c r="GS130" s="16"/>
      <c r="GT130" s="16"/>
      <c r="GU130" s="16"/>
      <c r="GV130" s="16"/>
      <c r="GW130" s="16"/>
      <c r="GX130" s="16"/>
      <c r="GY130" s="16"/>
      <c r="GZ130" s="16"/>
      <c r="HA130" s="16"/>
      <c r="HB130" s="16"/>
      <c r="HC130" s="16"/>
      <c r="HD130" s="16"/>
      <c r="HE130" s="16"/>
      <c r="HF130" s="16"/>
      <c r="HG130" s="16"/>
      <c r="HH130" s="16"/>
      <c r="HI130" s="16"/>
      <c r="HJ130" s="16"/>
      <c r="HK130" s="16"/>
      <c r="HL130" s="16"/>
      <c r="HM130" s="16"/>
      <c r="HN130" s="16"/>
      <c r="HO130" s="16"/>
      <c r="HP130" s="16"/>
      <c r="HQ130" s="16"/>
      <c r="HR130" s="16"/>
      <c r="HS130" s="16"/>
      <c r="HT130" s="16"/>
      <c r="HU130" s="16"/>
      <c r="HV130" s="16"/>
      <c r="HW130" s="16"/>
      <c r="HX130" s="16"/>
      <c r="HY130" s="16"/>
      <c r="HZ130" s="16"/>
      <c r="IA130" s="16"/>
      <c r="IB130" s="16"/>
      <c r="IC130" s="16"/>
      <c r="ID130" s="16"/>
      <c r="IE130" s="16"/>
      <c r="IF130" s="16"/>
      <c r="IG130" s="16"/>
      <c r="IH130" s="16"/>
      <c r="II130" s="16"/>
      <c r="IJ130" s="16"/>
      <c r="IK130" s="16"/>
      <c r="IL130" s="16"/>
      <c r="IM130" s="16"/>
      <c r="IN130" s="16"/>
      <c r="IO130" s="16"/>
      <c r="IP130" s="16"/>
      <c r="IQ130" s="16"/>
      <c r="IR130" s="16"/>
      <c r="IS130" s="16"/>
      <c r="IT130" s="16"/>
      <c r="IU130" s="16"/>
      <c r="IV130" s="16"/>
      <c r="IW130" s="16"/>
      <c r="IX130" s="16"/>
      <c r="IY130" s="16"/>
      <c r="IZ130" s="16"/>
      <c r="JA130" s="16"/>
      <c r="JB130" s="16"/>
      <c r="JC130" s="16"/>
      <c r="JD130" s="16"/>
      <c r="JE130" s="16"/>
      <c r="JF130" s="16"/>
      <c r="JG130" s="16"/>
      <c r="JH130" s="16"/>
      <c r="JI130" s="16"/>
      <c r="JJ130" s="16"/>
      <c r="JK130" s="16"/>
      <c r="JL130" s="16"/>
      <c r="JM130" s="16"/>
      <c r="JN130" s="16"/>
      <c r="JO130" s="16"/>
      <c r="JP130" s="16"/>
      <c r="JQ130" s="16"/>
      <c r="JR130" s="16"/>
      <c r="JS130" s="16"/>
      <c r="JT130" s="16"/>
      <c r="JU130" s="16"/>
      <c r="JV130" s="16"/>
      <c r="JW130" s="16"/>
      <c r="JX130" s="16"/>
      <c r="JY130" s="16"/>
      <c r="JZ130" s="16"/>
      <c r="KA130" s="16"/>
      <c r="KB130" s="16"/>
      <c r="KC130" s="16"/>
      <c r="KD130" s="16"/>
      <c r="KE130" s="16"/>
      <c r="KF130" s="16"/>
      <c r="KG130" s="16"/>
      <c r="KH130" s="16"/>
      <c r="KI130" s="16"/>
      <c r="KJ130" s="16"/>
      <c r="KK130" s="16"/>
      <c r="KL130" s="16"/>
      <c r="KM130" s="16"/>
      <c r="KN130" s="16"/>
      <c r="KO130" s="16"/>
      <c r="KP130" s="16"/>
      <c r="KQ130" s="16"/>
      <c r="KR130" s="16"/>
      <c r="KS130" s="16"/>
      <c r="KT130" s="16"/>
      <c r="KU130" s="16"/>
      <c r="KV130" s="16"/>
      <c r="KW130" s="16"/>
      <c r="KX130" s="16"/>
      <c r="KY130" s="16"/>
      <c r="KZ130" s="16"/>
      <c r="LA130" s="16"/>
      <c r="LB130" s="16"/>
      <c r="LC130" s="16"/>
      <c r="LD130" s="16"/>
      <c r="LE130" s="16"/>
      <c r="LF130" s="16"/>
      <c r="LG130" s="16"/>
      <c r="LH130" s="16"/>
      <c r="LI130" s="16"/>
      <c r="LJ130" s="16"/>
      <c r="LK130" s="16"/>
      <c r="LL130" s="16"/>
      <c r="LM130" s="16"/>
      <c r="LN130" s="16"/>
      <c r="LO130" s="16"/>
      <c r="LP130" s="16"/>
      <c r="LQ130" s="16"/>
      <c r="LR130" s="16"/>
      <c r="LS130" s="16"/>
      <c r="LT130" s="16"/>
      <c r="LU130" s="16"/>
      <c r="LV130" s="16"/>
      <c r="LW130" s="16"/>
      <c r="LX130" s="16"/>
      <c r="LY130" s="16"/>
      <c r="LZ130" s="16"/>
      <c r="MA130" s="16"/>
      <c r="MB130" s="16"/>
      <c r="MC130" s="16"/>
      <c r="MD130" s="16"/>
      <c r="ME130" s="16"/>
      <c r="MF130" s="16"/>
      <c r="MG130" s="16"/>
      <c r="MH130" s="16"/>
      <c r="MI130" s="16"/>
      <c r="MJ130" s="16"/>
      <c r="MK130" s="16"/>
      <c r="ML130" s="16"/>
      <c r="MM130" s="16"/>
      <c r="MN130" s="16"/>
      <c r="MO130" s="16"/>
      <c r="MP130" s="16"/>
      <c r="MQ130" s="16"/>
      <c r="MR130" s="16"/>
      <c r="MS130" s="16"/>
      <c r="MT130" s="16"/>
      <c r="MU130" s="16"/>
      <c r="MV130" s="16"/>
      <c r="MW130" s="16"/>
      <c r="MX130" s="16"/>
      <c r="MY130" s="16"/>
      <c r="MZ130" s="16"/>
      <c r="NA130" s="16"/>
      <c r="NB130" s="16"/>
      <c r="NC130" s="16"/>
      <c r="ND130" s="16"/>
    </row>
    <row r="131" spans="1:368" ht="15.75" x14ac:dyDescent="0.25">
      <c r="A131" s="19">
        <v>45474</v>
      </c>
      <c r="B131" s="3" t="s">
        <v>31</v>
      </c>
      <c r="C131" s="3" t="s">
        <v>227</v>
      </c>
      <c r="D131" s="3">
        <v>4</v>
      </c>
      <c r="E131" s="9">
        <v>684.73</v>
      </c>
      <c r="F131" s="3" t="s">
        <v>84</v>
      </c>
      <c r="G131" s="14"/>
    </row>
    <row r="132" spans="1:368" ht="15.75" x14ac:dyDescent="0.25">
      <c r="A132" s="19">
        <v>45478</v>
      </c>
      <c r="B132" s="3" t="s">
        <v>67</v>
      </c>
      <c r="C132" s="3" t="s">
        <v>224</v>
      </c>
      <c r="D132" s="3">
        <v>2</v>
      </c>
      <c r="E132" s="9">
        <v>419.04</v>
      </c>
      <c r="F132" s="3" t="s">
        <v>84</v>
      </c>
      <c r="G132" s="14"/>
    </row>
    <row r="133" spans="1:368" ht="15.75" x14ac:dyDescent="0.25">
      <c r="A133" s="19">
        <v>45478</v>
      </c>
      <c r="B133" s="3" t="s">
        <v>31</v>
      </c>
      <c r="C133" s="3" t="s">
        <v>225</v>
      </c>
      <c r="D133" s="3">
        <v>1</v>
      </c>
      <c r="E133" s="9">
        <v>196.09</v>
      </c>
      <c r="F133" s="3" t="s">
        <v>84</v>
      </c>
      <c r="G133" s="14"/>
    </row>
    <row r="134" spans="1:368" ht="15.75" x14ac:dyDescent="0.25">
      <c r="A134" s="19">
        <v>45479</v>
      </c>
      <c r="B134" s="3" t="s">
        <v>92</v>
      </c>
      <c r="C134" s="3" t="s">
        <v>226</v>
      </c>
      <c r="D134" s="3">
        <v>1</v>
      </c>
      <c r="E134" s="9">
        <v>176.41</v>
      </c>
      <c r="F134" s="3" t="s">
        <v>69</v>
      </c>
      <c r="G134" s="14"/>
    </row>
    <row r="135" spans="1:368" ht="15.75" x14ac:dyDescent="0.25">
      <c r="A135" s="19">
        <v>45479</v>
      </c>
      <c r="B135" s="3" t="s">
        <v>119</v>
      </c>
      <c r="C135" s="3" t="s">
        <v>236</v>
      </c>
      <c r="D135" s="3">
        <v>1</v>
      </c>
      <c r="E135" s="9">
        <v>128.83000000000001</v>
      </c>
      <c r="F135" s="3" t="s">
        <v>121</v>
      </c>
      <c r="G135" s="14"/>
    </row>
    <row r="136" spans="1:368" ht="15.75" x14ac:dyDescent="0.25">
      <c r="A136" s="19">
        <v>45480</v>
      </c>
      <c r="B136" s="3" t="s">
        <v>77</v>
      </c>
      <c r="C136" s="3" t="s">
        <v>215</v>
      </c>
      <c r="D136" s="3">
        <v>2</v>
      </c>
      <c r="E136" s="9">
        <v>437.81</v>
      </c>
      <c r="F136" s="3" t="s">
        <v>69</v>
      </c>
      <c r="G136" s="14"/>
    </row>
    <row r="137" spans="1:368" ht="15.75" x14ac:dyDescent="0.25">
      <c r="A137" s="19">
        <v>45480</v>
      </c>
      <c r="B137" s="3" t="s">
        <v>130</v>
      </c>
      <c r="C137" s="3" t="s">
        <v>216</v>
      </c>
      <c r="D137" s="3">
        <v>2</v>
      </c>
      <c r="E137" s="9">
        <v>424.3</v>
      </c>
      <c r="F137" s="3" t="s">
        <v>72</v>
      </c>
      <c r="G137" s="14"/>
    </row>
    <row r="138" spans="1:368" ht="15.75" x14ac:dyDescent="0.25">
      <c r="A138" s="19">
        <v>45482</v>
      </c>
      <c r="B138" s="3" t="s">
        <v>119</v>
      </c>
      <c r="C138" s="3" t="s">
        <v>237</v>
      </c>
      <c r="D138" s="3">
        <v>1</v>
      </c>
      <c r="E138" s="9">
        <v>90.45</v>
      </c>
      <c r="F138" s="3" t="s">
        <v>121</v>
      </c>
      <c r="G138" s="14"/>
    </row>
    <row r="139" spans="1:368" ht="15.75" x14ac:dyDescent="0.25">
      <c r="A139" s="19">
        <v>45483</v>
      </c>
      <c r="B139" s="3" t="s">
        <v>67</v>
      </c>
      <c r="C139" s="3" t="s">
        <v>221</v>
      </c>
      <c r="D139" s="3">
        <v>6</v>
      </c>
      <c r="E139" s="9">
        <v>1029.8599999999999</v>
      </c>
      <c r="F139" s="3" t="s">
        <v>69</v>
      </c>
      <c r="G139" s="14"/>
      <c r="H139" s="35" t="s">
        <v>359</v>
      </c>
    </row>
    <row r="140" spans="1:368" ht="15.75" x14ac:dyDescent="0.25">
      <c r="A140" s="19">
        <v>45484</v>
      </c>
      <c r="B140" s="3" t="s">
        <v>70</v>
      </c>
      <c r="C140" s="3" t="s">
        <v>222</v>
      </c>
      <c r="D140" s="3">
        <v>3</v>
      </c>
      <c r="E140" s="9">
        <v>552.65</v>
      </c>
      <c r="F140" s="3" t="s">
        <v>84</v>
      </c>
      <c r="G140" s="14"/>
      <c r="H140" s="35" t="s">
        <v>365</v>
      </c>
    </row>
    <row r="141" spans="1:368" ht="15.75" x14ac:dyDescent="0.25">
      <c r="A141" s="19">
        <v>45484</v>
      </c>
      <c r="B141" s="3" t="s">
        <v>67</v>
      </c>
      <c r="C141" s="3" t="s">
        <v>223</v>
      </c>
      <c r="D141" s="3">
        <v>6</v>
      </c>
      <c r="E141" s="9">
        <v>1055.3499999999999</v>
      </c>
      <c r="F141" s="3" t="s">
        <v>69</v>
      </c>
      <c r="G141" s="14"/>
    </row>
    <row r="142" spans="1:368" ht="15.75" x14ac:dyDescent="0.25">
      <c r="A142" s="19">
        <v>45484</v>
      </c>
      <c r="B142" s="3" t="s">
        <v>31</v>
      </c>
      <c r="C142" s="3" t="s">
        <v>217</v>
      </c>
      <c r="D142" s="3">
        <v>2</v>
      </c>
      <c r="E142" s="9">
        <v>335.58</v>
      </c>
      <c r="F142" s="3" t="s">
        <v>84</v>
      </c>
      <c r="G142" s="14"/>
    </row>
    <row r="143" spans="1:368" ht="15.75" x14ac:dyDescent="0.25">
      <c r="A143" s="19">
        <v>45485</v>
      </c>
      <c r="B143" s="3" t="s">
        <v>70</v>
      </c>
      <c r="C143" s="3" t="s">
        <v>219</v>
      </c>
      <c r="D143" s="3">
        <v>2</v>
      </c>
      <c r="E143" s="9">
        <v>349.19</v>
      </c>
      <c r="F143" s="3" t="s">
        <v>69</v>
      </c>
      <c r="G143" s="14"/>
    </row>
    <row r="144" spans="1:368" ht="15.75" x14ac:dyDescent="0.25">
      <c r="A144" s="19">
        <v>45485</v>
      </c>
      <c r="B144" s="3" t="s">
        <v>117</v>
      </c>
      <c r="C144" s="3" t="s">
        <v>220</v>
      </c>
      <c r="D144" s="3">
        <v>2</v>
      </c>
      <c r="E144" s="9">
        <v>349.19</v>
      </c>
      <c r="F144" s="3" t="s">
        <v>69</v>
      </c>
      <c r="G144" s="14"/>
    </row>
    <row r="145" spans="1:7" ht="15.75" x14ac:dyDescent="0.25">
      <c r="A145" s="19">
        <v>45485</v>
      </c>
      <c r="B145" s="3" t="s">
        <v>31</v>
      </c>
      <c r="C145" s="3" t="s">
        <v>218</v>
      </c>
      <c r="D145" s="3">
        <v>2</v>
      </c>
      <c r="E145" s="9">
        <v>309.72000000000003</v>
      </c>
      <c r="F145" s="3" t="s">
        <v>69</v>
      </c>
      <c r="G145" s="14"/>
    </row>
    <row r="146" spans="1:7" ht="15.75" x14ac:dyDescent="0.25">
      <c r="A146" s="19">
        <v>45486</v>
      </c>
      <c r="B146" s="3" t="s">
        <v>70</v>
      </c>
      <c r="C146" s="3">
        <v>328</v>
      </c>
      <c r="D146" s="3">
        <v>1</v>
      </c>
      <c r="E146" s="9">
        <v>52.83</v>
      </c>
      <c r="F146" s="3" t="s">
        <v>84</v>
      </c>
      <c r="G146" s="14"/>
    </row>
    <row r="147" spans="1:7" x14ac:dyDescent="0.25">
      <c r="A147" s="4">
        <v>45487</v>
      </c>
      <c r="B147" s="3" t="s">
        <v>77</v>
      </c>
      <c r="C147" s="3" t="s">
        <v>201</v>
      </c>
      <c r="D147" s="3">
        <v>3</v>
      </c>
      <c r="E147" s="9">
        <v>471.35</v>
      </c>
      <c r="F147" s="3" t="s">
        <v>69</v>
      </c>
      <c r="G147" s="14"/>
    </row>
    <row r="148" spans="1:7" x14ac:dyDescent="0.25">
      <c r="A148" s="4">
        <v>45487</v>
      </c>
      <c r="B148" s="3" t="s">
        <v>202</v>
      </c>
      <c r="C148" s="3" t="s">
        <v>203</v>
      </c>
      <c r="D148" s="3">
        <v>3</v>
      </c>
      <c r="E148" s="9">
        <v>613.38</v>
      </c>
      <c r="F148" s="3" t="s">
        <v>69</v>
      </c>
      <c r="G148" s="14"/>
    </row>
    <row r="149" spans="1:7" x14ac:dyDescent="0.25">
      <c r="A149" s="4">
        <v>45490</v>
      </c>
      <c r="B149" s="3" t="s">
        <v>31</v>
      </c>
      <c r="C149" s="3" t="s">
        <v>209</v>
      </c>
      <c r="D149" s="3">
        <v>5</v>
      </c>
      <c r="E149" s="9">
        <v>786.91</v>
      </c>
      <c r="F149" s="3" t="s">
        <v>69</v>
      </c>
      <c r="G149" s="14"/>
    </row>
    <row r="150" spans="1:7" x14ac:dyDescent="0.25">
      <c r="A150" s="4">
        <v>45490</v>
      </c>
      <c r="B150" s="3" t="s">
        <v>67</v>
      </c>
      <c r="C150" s="3" t="s">
        <v>210</v>
      </c>
      <c r="D150" s="3">
        <v>8</v>
      </c>
      <c r="E150" s="9">
        <v>1494.85</v>
      </c>
      <c r="F150" s="3" t="s">
        <v>69</v>
      </c>
      <c r="G150" s="14"/>
    </row>
    <row r="151" spans="1:7" x14ac:dyDescent="0.25">
      <c r="A151" s="4">
        <v>45490</v>
      </c>
      <c r="B151" s="3" t="s">
        <v>176</v>
      </c>
      <c r="C151" s="3" t="s">
        <v>204</v>
      </c>
      <c r="D151" s="3">
        <v>3</v>
      </c>
      <c r="E151" s="9">
        <v>541.23</v>
      </c>
      <c r="F151" s="3" t="s">
        <v>69</v>
      </c>
      <c r="G151" s="14"/>
    </row>
    <row r="152" spans="1:7" x14ac:dyDescent="0.25">
      <c r="A152" s="4">
        <v>45491</v>
      </c>
      <c r="B152" s="3" t="s">
        <v>67</v>
      </c>
      <c r="C152" s="3" t="s">
        <v>211</v>
      </c>
      <c r="D152" s="3">
        <v>9</v>
      </c>
      <c r="E152" s="9">
        <v>1636.47</v>
      </c>
      <c r="F152" s="3" t="s">
        <v>69</v>
      </c>
      <c r="G152" s="14"/>
    </row>
    <row r="153" spans="1:7" x14ac:dyDescent="0.25">
      <c r="A153" s="4">
        <v>45492</v>
      </c>
      <c r="B153" s="3" t="s">
        <v>31</v>
      </c>
      <c r="C153" s="3" t="s">
        <v>205</v>
      </c>
      <c r="D153" s="3">
        <v>1</v>
      </c>
      <c r="E153" s="9">
        <v>78.47</v>
      </c>
      <c r="F153" s="3" t="s">
        <v>69</v>
      </c>
      <c r="G153" s="14"/>
    </row>
    <row r="154" spans="1:7" x14ac:dyDescent="0.25">
      <c r="A154" s="4">
        <v>45492</v>
      </c>
      <c r="B154" s="3" t="s">
        <v>130</v>
      </c>
      <c r="C154" s="3" t="s">
        <v>206</v>
      </c>
      <c r="D154" s="3">
        <v>1</v>
      </c>
      <c r="E154" s="9">
        <v>124.17</v>
      </c>
      <c r="F154" s="3" t="s">
        <v>69</v>
      </c>
      <c r="G154" s="14"/>
    </row>
    <row r="155" spans="1:7" x14ac:dyDescent="0.25">
      <c r="A155" s="4">
        <v>45492</v>
      </c>
      <c r="B155" s="3" t="s">
        <v>207</v>
      </c>
      <c r="C155" s="3" t="s">
        <v>208</v>
      </c>
      <c r="D155" s="3">
        <v>2</v>
      </c>
      <c r="E155" s="9">
        <v>285.81</v>
      </c>
      <c r="F155" s="3" t="s">
        <v>84</v>
      </c>
      <c r="G155" s="14"/>
    </row>
    <row r="156" spans="1:7" x14ac:dyDescent="0.25">
      <c r="A156" s="4">
        <v>45493</v>
      </c>
      <c r="B156" s="3" t="s">
        <v>92</v>
      </c>
      <c r="C156" s="3" t="s">
        <v>260</v>
      </c>
      <c r="D156" s="3">
        <v>2</v>
      </c>
      <c r="E156" s="9">
        <v>68.709999999999994</v>
      </c>
      <c r="F156" s="3" t="s">
        <v>94</v>
      </c>
      <c r="G156" s="14"/>
    </row>
    <row r="157" spans="1:7" x14ac:dyDescent="0.25">
      <c r="A157" s="4">
        <v>45498</v>
      </c>
      <c r="B157" s="3" t="s">
        <v>92</v>
      </c>
      <c r="C157" s="3" t="s">
        <v>256</v>
      </c>
      <c r="D157" s="3">
        <v>2</v>
      </c>
      <c r="E157" s="9">
        <v>354.38</v>
      </c>
      <c r="F157" s="3" t="s">
        <v>69</v>
      </c>
      <c r="G157" s="14"/>
    </row>
    <row r="158" spans="1:7" x14ac:dyDescent="0.25">
      <c r="A158" s="4">
        <v>45499</v>
      </c>
      <c r="B158" s="3" t="s">
        <v>70</v>
      </c>
      <c r="C158" s="3" t="s">
        <v>257</v>
      </c>
      <c r="D158" s="3">
        <v>3</v>
      </c>
      <c r="E158" s="9">
        <v>724.5</v>
      </c>
      <c r="F158" s="3" t="s">
        <v>69</v>
      </c>
      <c r="G158" s="14"/>
    </row>
    <row r="159" spans="1:7" x14ac:dyDescent="0.25">
      <c r="A159" s="4">
        <v>45500</v>
      </c>
      <c r="B159" s="3" t="s">
        <v>92</v>
      </c>
      <c r="C159" s="3" t="s">
        <v>258</v>
      </c>
      <c r="D159" s="3">
        <v>4</v>
      </c>
      <c r="E159" s="9">
        <v>446.03</v>
      </c>
      <c r="F159" s="3" t="s">
        <v>69</v>
      </c>
      <c r="G159" s="14"/>
    </row>
    <row r="160" spans="1:7" x14ac:dyDescent="0.25">
      <c r="A160" s="4">
        <v>45500</v>
      </c>
      <c r="B160" s="3" t="s">
        <v>70</v>
      </c>
      <c r="C160" s="3" t="s">
        <v>259</v>
      </c>
      <c r="D160" s="3">
        <v>3</v>
      </c>
      <c r="E160" s="9">
        <v>599.49</v>
      </c>
      <c r="F160" s="3" t="s">
        <v>69</v>
      </c>
      <c r="G160" s="14"/>
    </row>
    <row r="161" spans="1:368" x14ac:dyDescent="0.25">
      <c r="A161" s="4">
        <v>45501</v>
      </c>
      <c r="B161" s="3" t="s">
        <v>70</v>
      </c>
      <c r="C161" s="3" t="s">
        <v>262</v>
      </c>
      <c r="D161" s="3">
        <v>2</v>
      </c>
      <c r="E161" s="9">
        <v>398.06</v>
      </c>
      <c r="F161" s="3" t="s">
        <v>69</v>
      </c>
      <c r="G161" s="14"/>
    </row>
    <row r="162" spans="1:368" x14ac:dyDescent="0.25">
      <c r="A162" s="4">
        <v>45501</v>
      </c>
      <c r="B162" s="3" t="s">
        <v>92</v>
      </c>
      <c r="C162" s="3" t="s">
        <v>267</v>
      </c>
      <c r="D162" s="3">
        <v>1</v>
      </c>
      <c r="E162" s="9">
        <v>17.57</v>
      </c>
      <c r="F162" s="3" t="s">
        <v>94</v>
      </c>
      <c r="G162" s="14"/>
    </row>
    <row r="163" spans="1:368" x14ac:dyDescent="0.25">
      <c r="A163" s="4">
        <v>45504</v>
      </c>
      <c r="B163" s="3" t="s">
        <v>119</v>
      </c>
      <c r="C163" s="3" t="s">
        <v>261</v>
      </c>
      <c r="D163" s="3">
        <v>1</v>
      </c>
      <c r="E163" s="9">
        <v>2040.93</v>
      </c>
      <c r="F163" s="3" t="s">
        <v>121</v>
      </c>
      <c r="G163" s="14"/>
    </row>
    <row r="164" spans="1:368" x14ac:dyDescent="0.25">
      <c r="A164" s="4">
        <v>45504</v>
      </c>
      <c r="B164" s="3" t="s">
        <v>70</v>
      </c>
      <c r="C164" s="3" t="s">
        <v>266</v>
      </c>
      <c r="D164" s="3">
        <v>4</v>
      </c>
      <c r="E164" s="9">
        <v>773.92</v>
      </c>
      <c r="F164" s="3" t="s">
        <v>69</v>
      </c>
      <c r="G164" s="14"/>
    </row>
    <row r="165" spans="1:368" x14ac:dyDescent="0.25">
      <c r="A165" s="4">
        <v>45504</v>
      </c>
      <c r="B165" s="3" t="s">
        <v>67</v>
      </c>
      <c r="C165" s="3" t="s">
        <v>263</v>
      </c>
      <c r="D165" s="3">
        <v>5</v>
      </c>
      <c r="E165" s="9">
        <v>1102.6500000000001</v>
      </c>
      <c r="F165" s="3" t="s">
        <v>69</v>
      </c>
      <c r="G165" s="14"/>
    </row>
    <row r="166" spans="1:368" x14ac:dyDescent="0.25">
      <c r="A166" s="4">
        <v>45504</v>
      </c>
      <c r="B166" s="3" t="s">
        <v>67</v>
      </c>
      <c r="C166" s="3" t="s">
        <v>263</v>
      </c>
      <c r="D166" s="3">
        <v>1</v>
      </c>
      <c r="E166" s="9">
        <v>176.58</v>
      </c>
      <c r="F166" s="3" t="s">
        <v>69</v>
      </c>
      <c r="G166" s="14"/>
    </row>
    <row r="167" spans="1:368" x14ac:dyDescent="0.25">
      <c r="A167" s="4"/>
      <c r="B167" s="3"/>
      <c r="C167" s="3"/>
      <c r="D167" s="11" t="s">
        <v>140</v>
      </c>
      <c r="E167" s="12">
        <f>SUM(E131:E166)</f>
        <v>19327.489999999994</v>
      </c>
      <c r="F167" s="3"/>
      <c r="G167" s="14"/>
    </row>
    <row r="168" spans="1:368" s="13" customFormat="1" ht="15.75" x14ac:dyDescent="0.25">
      <c r="A168" s="93" t="s">
        <v>229</v>
      </c>
      <c r="B168" s="94"/>
      <c r="C168" s="94"/>
      <c r="D168" s="94"/>
      <c r="E168" s="94"/>
      <c r="F168" s="94"/>
      <c r="G168" s="14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S168" s="16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  <c r="BF168" s="16"/>
      <c r="BG168" s="16"/>
      <c r="BH168" s="16"/>
      <c r="BI168" s="16"/>
      <c r="BJ168" s="16"/>
      <c r="BK168" s="16"/>
      <c r="BL168" s="16"/>
      <c r="BM168" s="16"/>
      <c r="BN168" s="16"/>
      <c r="BO168" s="16"/>
      <c r="BP168" s="16"/>
      <c r="BQ168" s="16"/>
      <c r="BR168" s="16"/>
      <c r="BS168" s="16"/>
      <c r="BT168" s="16"/>
      <c r="BU168" s="16"/>
      <c r="BV168" s="16"/>
      <c r="BW168" s="16"/>
      <c r="BX168" s="16"/>
      <c r="BY168" s="16"/>
      <c r="BZ168" s="16"/>
      <c r="CA168" s="16"/>
      <c r="CB168" s="16"/>
      <c r="CC168" s="16"/>
      <c r="CD168" s="16"/>
      <c r="CE168" s="16"/>
      <c r="CF168" s="16"/>
      <c r="CG168" s="16"/>
      <c r="CH168" s="16"/>
      <c r="CI168" s="16"/>
      <c r="CJ168" s="16"/>
      <c r="CK168" s="16"/>
      <c r="CL168" s="16"/>
      <c r="CM168" s="16"/>
      <c r="CN168" s="16"/>
      <c r="CO168" s="16"/>
      <c r="CP168" s="16"/>
      <c r="CQ168" s="16"/>
      <c r="CR168" s="16"/>
      <c r="CS168" s="16"/>
      <c r="CT168" s="16"/>
      <c r="CU168" s="16"/>
      <c r="CV168" s="16"/>
      <c r="CW168" s="16"/>
      <c r="CX168" s="16"/>
      <c r="CY168" s="16"/>
      <c r="CZ168" s="16"/>
      <c r="DA168" s="16"/>
      <c r="DB168" s="16"/>
      <c r="DC168" s="16"/>
      <c r="DD168" s="16"/>
      <c r="DE168" s="16"/>
      <c r="DF168" s="16"/>
      <c r="DG168" s="16"/>
      <c r="DH168" s="16"/>
      <c r="DI168" s="16"/>
      <c r="DJ168" s="16"/>
      <c r="DK168" s="16"/>
      <c r="DL168" s="16"/>
      <c r="DM168" s="16"/>
      <c r="DN168" s="16"/>
      <c r="DO168" s="16"/>
      <c r="DP168" s="16"/>
      <c r="DQ168" s="16"/>
      <c r="DR168" s="16"/>
      <c r="DS168" s="16"/>
      <c r="DT168" s="16"/>
      <c r="DU168" s="16"/>
      <c r="DV168" s="16"/>
      <c r="DW168" s="16"/>
      <c r="DX168" s="16"/>
      <c r="DY168" s="16"/>
      <c r="DZ168" s="16"/>
      <c r="EA168" s="16"/>
      <c r="EB168" s="16"/>
      <c r="EC168" s="16"/>
      <c r="ED168" s="16"/>
      <c r="EE168" s="16"/>
      <c r="EF168" s="16"/>
      <c r="EG168" s="16"/>
      <c r="EH168" s="16"/>
      <c r="EI168" s="16"/>
      <c r="EJ168" s="16"/>
      <c r="EK168" s="16"/>
      <c r="EL168" s="16"/>
      <c r="EM168" s="16"/>
      <c r="EN168" s="16"/>
      <c r="EO168" s="16"/>
      <c r="EP168" s="16"/>
      <c r="EQ168" s="16"/>
      <c r="ER168" s="16"/>
      <c r="ES168" s="16"/>
      <c r="ET168" s="16"/>
      <c r="EU168" s="16"/>
      <c r="EV168" s="16"/>
      <c r="EW168" s="16"/>
      <c r="EX168" s="16"/>
      <c r="EY168" s="16"/>
      <c r="EZ168" s="16"/>
      <c r="FA168" s="16"/>
      <c r="FB168" s="16"/>
      <c r="FC168" s="16"/>
      <c r="FD168" s="16"/>
      <c r="FE168" s="16"/>
      <c r="FF168" s="16"/>
      <c r="FG168" s="16"/>
      <c r="FH168" s="16"/>
      <c r="FI168" s="16"/>
      <c r="FJ168" s="16"/>
      <c r="FK168" s="16"/>
      <c r="FL168" s="16"/>
      <c r="FM168" s="16"/>
      <c r="FN168" s="16"/>
      <c r="FO168" s="16"/>
      <c r="FP168" s="16"/>
      <c r="FQ168" s="16"/>
      <c r="FR168" s="16"/>
      <c r="FS168" s="16"/>
      <c r="FT168" s="16"/>
      <c r="FU168" s="16"/>
      <c r="FV168" s="16"/>
      <c r="FW168" s="16"/>
      <c r="FX168" s="16"/>
      <c r="FY168" s="16"/>
      <c r="FZ168" s="16"/>
      <c r="GA168" s="16"/>
      <c r="GB168" s="16"/>
      <c r="GC168" s="16"/>
      <c r="GD168" s="16"/>
      <c r="GE168" s="16"/>
      <c r="GF168" s="16"/>
      <c r="GG168" s="16"/>
      <c r="GH168" s="16"/>
      <c r="GI168" s="16"/>
      <c r="GJ168" s="16"/>
      <c r="GK168" s="16"/>
      <c r="GL168" s="16"/>
      <c r="GM168" s="16"/>
      <c r="GN168" s="16"/>
      <c r="GO168" s="16"/>
      <c r="GP168" s="16"/>
      <c r="GQ168" s="16"/>
      <c r="GR168" s="16"/>
      <c r="GS168" s="16"/>
      <c r="GT168" s="16"/>
      <c r="GU168" s="16"/>
      <c r="GV168" s="16"/>
      <c r="GW168" s="16"/>
      <c r="GX168" s="16"/>
      <c r="GY168" s="16"/>
      <c r="GZ168" s="16"/>
      <c r="HA168" s="16"/>
      <c r="HB168" s="16"/>
      <c r="HC168" s="16"/>
      <c r="HD168" s="16"/>
      <c r="HE168" s="16"/>
      <c r="HF168" s="16"/>
      <c r="HG168" s="16"/>
      <c r="HH168" s="16"/>
      <c r="HI168" s="16"/>
      <c r="HJ168" s="16"/>
      <c r="HK168" s="16"/>
      <c r="HL168" s="16"/>
      <c r="HM168" s="16"/>
      <c r="HN168" s="16"/>
      <c r="HO168" s="16"/>
      <c r="HP168" s="16"/>
      <c r="HQ168" s="16"/>
      <c r="HR168" s="16"/>
      <c r="HS168" s="16"/>
      <c r="HT168" s="16"/>
      <c r="HU168" s="16"/>
      <c r="HV168" s="16"/>
      <c r="HW168" s="16"/>
      <c r="HX168" s="16"/>
      <c r="HY168" s="16"/>
      <c r="HZ168" s="16"/>
      <c r="IA168" s="16"/>
      <c r="IB168" s="16"/>
      <c r="IC168" s="16"/>
      <c r="ID168" s="16"/>
      <c r="IE168" s="16"/>
      <c r="IF168" s="16"/>
      <c r="IG168" s="16"/>
      <c r="IH168" s="16"/>
      <c r="II168" s="16"/>
      <c r="IJ168" s="16"/>
      <c r="IK168" s="16"/>
      <c r="IL168" s="16"/>
      <c r="IM168" s="16"/>
      <c r="IN168" s="16"/>
      <c r="IO168" s="16"/>
      <c r="IP168" s="16"/>
      <c r="IQ168" s="16"/>
      <c r="IR168" s="16"/>
      <c r="IS168" s="16"/>
      <c r="IT168" s="16"/>
      <c r="IU168" s="16"/>
      <c r="IV168" s="16"/>
      <c r="IW168" s="16"/>
      <c r="IX168" s="16"/>
      <c r="IY168" s="16"/>
      <c r="IZ168" s="16"/>
      <c r="JA168" s="16"/>
      <c r="JB168" s="16"/>
      <c r="JC168" s="16"/>
      <c r="JD168" s="16"/>
      <c r="JE168" s="16"/>
      <c r="JF168" s="16"/>
      <c r="JG168" s="16"/>
      <c r="JH168" s="16"/>
      <c r="JI168" s="16"/>
      <c r="JJ168" s="16"/>
      <c r="JK168" s="16"/>
      <c r="JL168" s="16"/>
      <c r="JM168" s="16"/>
      <c r="JN168" s="16"/>
      <c r="JO168" s="16"/>
      <c r="JP168" s="16"/>
      <c r="JQ168" s="16"/>
      <c r="JR168" s="16"/>
      <c r="JS168" s="16"/>
      <c r="JT168" s="16"/>
      <c r="JU168" s="16"/>
      <c r="JV168" s="16"/>
      <c r="JW168" s="16"/>
      <c r="JX168" s="16"/>
      <c r="JY168" s="16"/>
      <c r="JZ168" s="16"/>
      <c r="KA168" s="16"/>
      <c r="KB168" s="16"/>
      <c r="KC168" s="16"/>
      <c r="KD168" s="16"/>
      <c r="KE168" s="16"/>
      <c r="KF168" s="16"/>
      <c r="KG168" s="16"/>
      <c r="KH168" s="16"/>
      <c r="KI168" s="16"/>
      <c r="KJ168" s="16"/>
      <c r="KK168" s="16"/>
      <c r="KL168" s="16"/>
      <c r="KM168" s="16"/>
      <c r="KN168" s="16"/>
      <c r="KO168" s="16"/>
      <c r="KP168" s="16"/>
      <c r="KQ168" s="16"/>
      <c r="KR168" s="16"/>
      <c r="KS168" s="16"/>
      <c r="KT168" s="16"/>
      <c r="KU168" s="16"/>
      <c r="KV168" s="16"/>
      <c r="KW168" s="16"/>
      <c r="KX168" s="16"/>
      <c r="KY168" s="16"/>
      <c r="KZ168" s="16"/>
      <c r="LA168" s="16"/>
      <c r="LB168" s="16"/>
      <c r="LC168" s="16"/>
      <c r="LD168" s="16"/>
      <c r="LE168" s="16"/>
      <c r="LF168" s="16"/>
      <c r="LG168" s="16"/>
      <c r="LH168" s="16"/>
      <c r="LI168" s="16"/>
      <c r="LJ168" s="16"/>
      <c r="LK168" s="16"/>
      <c r="LL168" s="16"/>
      <c r="LM168" s="16"/>
      <c r="LN168" s="16"/>
      <c r="LO168" s="16"/>
      <c r="LP168" s="16"/>
      <c r="LQ168" s="16"/>
      <c r="LR168" s="16"/>
      <c r="LS168" s="16"/>
      <c r="LT168" s="16"/>
      <c r="LU168" s="16"/>
      <c r="LV168" s="16"/>
      <c r="LW168" s="16"/>
      <c r="LX168" s="16"/>
      <c r="LY168" s="16"/>
      <c r="LZ168" s="16"/>
      <c r="MA168" s="16"/>
      <c r="MB168" s="16"/>
      <c r="MC168" s="16"/>
      <c r="MD168" s="16"/>
      <c r="ME168" s="16"/>
      <c r="MF168" s="16"/>
      <c r="MG168" s="16"/>
      <c r="MH168" s="16"/>
      <c r="MI168" s="16"/>
      <c r="MJ168" s="16"/>
      <c r="MK168" s="16"/>
      <c r="ML168" s="16"/>
      <c r="MM168" s="16"/>
      <c r="MN168" s="16"/>
      <c r="MO168" s="16"/>
      <c r="MP168" s="16"/>
      <c r="MQ168" s="16"/>
      <c r="MR168" s="16"/>
      <c r="MS168" s="16"/>
      <c r="MT168" s="16"/>
      <c r="MU168" s="16"/>
      <c r="MV168" s="16"/>
      <c r="MW168" s="16"/>
      <c r="MX168" s="16"/>
      <c r="MY168" s="16"/>
      <c r="MZ168" s="16"/>
      <c r="NA168" s="16"/>
      <c r="NB168" s="16"/>
      <c r="NC168" s="16"/>
      <c r="ND168" s="16"/>
    </row>
    <row r="169" spans="1:368" s="16" customFormat="1" ht="15.75" x14ac:dyDescent="0.25">
      <c r="A169" s="17">
        <v>45507</v>
      </c>
      <c r="B169" s="33" t="s">
        <v>31</v>
      </c>
      <c r="C169" s="33" t="s">
        <v>264</v>
      </c>
      <c r="D169" s="33">
        <v>3</v>
      </c>
      <c r="E169" s="33">
        <v>563.83000000000004</v>
      </c>
      <c r="F169" s="33" t="s">
        <v>69</v>
      </c>
      <c r="G169" s="14"/>
    </row>
    <row r="170" spans="1:368" s="16" customFormat="1" ht="15.75" x14ac:dyDescent="0.25">
      <c r="A170" s="17">
        <v>45508</v>
      </c>
      <c r="B170" s="33" t="s">
        <v>74</v>
      </c>
      <c r="C170" s="33" t="s">
        <v>277</v>
      </c>
      <c r="D170" s="33">
        <v>5</v>
      </c>
      <c r="E170" s="33">
        <v>799.42</v>
      </c>
      <c r="F170" s="33" t="s">
        <v>84</v>
      </c>
      <c r="G170" s="14"/>
    </row>
    <row r="171" spans="1:368" s="16" customFormat="1" ht="15.75" x14ac:dyDescent="0.25">
      <c r="A171" s="17">
        <v>45508</v>
      </c>
      <c r="B171" s="3" t="s">
        <v>117</v>
      </c>
      <c r="C171" s="33" t="s">
        <v>268</v>
      </c>
      <c r="D171" s="33">
        <v>1</v>
      </c>
      <c r="E171" s="33">
        <v>208.94</v>
      </c>
      <c r="F171" s="33" t="s">
        <v>69</v>
      </c>
      <c r="G171" s="14"/>
    </row>
    <row r="172" spans="1:368" s="16" customFormat="1" ht="15.75" x14ac:dyDescent="0.25">
      <c r="A172" s="17">
        <v>45512</v>
      </c>
      <c r="B172" s="3" t="s">
        <v>31</v>
      </c>
      <c r="C172" s="33" t="s">
        <v>270</v>
      </c>
      <c r="D172" s="33">
        <v>2</v>
      </c>
      <c r="E172" s="33">
        <v>324.77999999999997</v>
      </c>
      <c r="F172" s="33" t="s">
        <v>69</v>
      </c>
      <c r="G172" s="14"/>
    </row>
    <row r="173" spans="1:368" s="16" customFormat="1" ht="15.75" x14ac:dyDescent="0.25">
      <c r="A173" s="17">
        <v>45512</v>
      </c>
      <c r="B173" s="3" t="s">
        <v>79</v>
      </c>
      <c r="C173" s="33" t="s">
        <v>278</v>
      </c>
      <c r="D173" s="33">
        <v>7</v>
      </c>
      <c r="E173" s="33">
        <v>1258.52</v>
      </c>
      <c r="F173" s="33" t="s">
        <v>69</v>
      </c>
      <c r="G173" s="14"/>
    </row>
    <row r="174" spans="1:368" s="16" customFormat="1" ht="15.75" x14ac:dyDescent="0.25">
      <c r="A174" s="17">
        <v>45512</v>
      </c>
      <c r="B174" s="3" t="s">
        <v>58</v>
      </c>
      <c r="C174" s="33" t="s">
        <v>279</v>
      </c>
      <c r="D174" s="33">
        <v>5</v>
      </c>
      <c r="E174" s="33">
        <v>314.35000000000002</v>
      </c>
      <c r="F174" s="33" t="s">
        <v>69</v>
      </c>
      <c r="G174" s="14"/>
    </row>
    <row r="175" spans="1:368" s="16" customFormat="1" ht="15.75" x14ac:dyDescent="0.25">
      <c r="A175" s="17">
        <v>45512</v>
      </c>
      <c r="B175" s="33" t="s">
        <v>92</v>
      </c>
      <c r="C175" s="33" t="s">
        <v>269</v>
      </c>
      <c r="D175" s="33">
        <v>3</v>
      </c>
      <c r="E175" s="33">
        <v>529.29999999999995</v>
      </c>
      <c r="F175" s="33" t="s">
        <v>69</v>
      </c>
      <c r="G175" s="14"/>
    </row>
    <row r="176" spans="1:368" s="16" customFormat="1" ht="15.75" x14ac:dyDescent="0.25">
      <c r="A176" s="17">
        <v>45513</v>
      </c>
      <c r="B176" s="33" t="s">
        <v>184</v>
      </c>
      <c r="C176" s="33" t="s">
        <v>280</v>
      </c>
      <c r="D176" s="33">
        <v>8</v>
      </c>
      <c r="E176" s="33">
        <v>1064.04</v>
      </c>
      <c r="F176" s="33" t="s">
        <v>69</v>
      </c>
      <c r="G176" s="14"/>
    </row>
    <row r="177" spans="1:8" s="16" customFormat="1" ht="15.75" x14ac:dyDescent="0.25">
      <c r="A177" s="17">
        <v>45513</v>
      </c>
      <c r="B177" s="33" t="s">
        <v>31</v>
      </c>
      <c r="C177" s="33" t="s">
        <v>271</v>
      </c>
      <c r="D177" s="33">
        <v>2</v>
      </c>
      <c r="E177" s="33">
        <v>354.82</v>
      </c>
      <c r="F177" s="33" t="s">
        <v>84</v>
      </c>
      <c r="G177" s="14"/>
    </row>
    <row r="178" spans="1:8" s="16" customFormat="1" ht="15.75" x14ac:dyDescent="0.25">
      <c r="A178" s="17">
        <v>45514</v>
      </c>
      <c r="B178" s="33" t="s">
        <v>92</v>
      </c>
      <c r="C178" s="33" t="s">
        <v>281</v>
      </c>
      <c r="D178" s="33">
        <v>5</v>
      </c>
      <c r="E178" s="33">
        <v>972.76</v>
      </c>
      <c r="F178" s="33" t="s">
        <v>69</v>
      </c>
      <c r="G178" s="14"/>
    </row>
    <row r="179" spans="1:8" s="16" customFormat="1" ht="15.75" x14ac:dyDescent="0.25">
      <c r="A179" s="17">
        <v>45514</v>
      </c>
      <c r="B179" s="33" t="s">
        <v>31</v>
      </c>
      <c r="C179" s="33" t="s">
        <v>282</v>
      </c>
      <c r="D179" s="33">
        <v>5</v>
      </c>
      <c r="E179" s="33">
        <v>661.49</v>
      </c>
      <c r="F179" s="33" t="s">
        <v>69</v>
      </c>
      <c r="G179" s="14"/>
    </row>
    <row r="180" spans="1:8" s="16" customFormat="1" ht="15.75" x14ac:dyDescent="0.25">
      <c r="A180" s="17">
        <v>45514</v>
      </c>
      <c r="B180" s="33" t="s">
        <v>92</v>
      </c>
      <c r="C180" s="33" t="s">
        <v>274</v>
      </c>
      <c r="D180" s="33">
        <v>1</v>
      </c>
      <c r="E180" s="33">
        <v>62.69</v>
      </c>
      <c r="F180" s="33" t="s">
        <v>69</v>
      </c>
      <c r="G180" s="14"/>
    </row>
    <row r="181" spans="1:8" s="16" customFormat="1" ht="15.75" x14ac:dyDescent="0.25">
      <c r="A181" s="17">
        <v>45514</v>
      </c>
      <c r="B181" s="33" t="s">
        <v>31</v>
      </c>
      <c r="C181" s="33" t="s">
        <v>275</v>
      </c>
      <c r="D181" s="33">
        <v>1</v>
      </c>
      <c r="E181" s="33">
        <v>174.4</v>
      </c>
      <c r="F181" s="33" t="s">
        <v>69</v>
      </c>
      <c r="G181" s="14"/>
    </row>
    <row r="182" spans="1:8" s="16" customFormat="1" ht="15.75" x14ac:dyDescent="0.25">
      <c r="A182" s="17">
        <v>45514</v>
      </c>
      <c r="B182" s="33" t="s">
        <v>276</v>
      </c>
      <c r="C182" s="33" t="s">
        <v>273</v>
      </c>
      <c r="D182" s="33">
        <v>2</v>
      </c>
      <c r="E182" s="33">
        <v>78.400000000000006</v>
      </c>
      <c r="F182" s="33" t="s">
        <v>69</v>
      </c>
      <c r="G182" s="14"/>
    </row>
    <row r="183" spans="1:8" s="16" customFormat="1" ht="15.75" x14ac:dyDescent="0.25">
      <c r="A183" s="17">
        <v>45514</v>
      </c>
      <c r="B183" s="33" t="s">
        <v>79</v>
      </c>
      <c r="C183" s="33" t="s">
        <v>272</v>
      </c>
      <c r="D183" s="33">
        <v>1</v>
      </c>
      <c r="E183" s="33">
        <v>149.38999999999999</v>
      </c>
      <c r="F183" s="33" t="s">
        <v>69</v>
      </c>
      <c r="G183" s="14"/>
    </row>
    <row r="184" spans="1:8" s="16" customFormat="1" ht="15.75" x14ac:dyDescent="0.25">
      <c r="A184" s="17">
        <v>45515</v>
      </c>
      <c r="B184" s="33" t="s">
        <v>176</v>
      </c>
      <c r="C184" s="33" t="s">
        <v>295</v>
      </c>
      <c r="D184" s="33">
        <v>6</v>
      </c>
      <c r="E184" s="33">
        <v>1169.78</v>
      </c>
      <c r="F184" s="33" t="s">
        <v>84</v>
      </c>
      <c r="G184" s="14"/>
    </row>
    <row r="185" spans="1:8" s="16" customFormat="1" ht="15.75" x14ac:dyDescent="0.25">
      <c r="A185" s="17">
        <v>45518</v>
      </c>
      <c r="B185" s="33" t="s">
        <v>79</v>
      </c>
      <c r="C185" s="33" t="s">
        <v>301</v>
      </c>
      <c r="D185" s="33">
        <v>3</v>
      </c>
      <c r="E185" s="33">
        <v>101.15</v>
      </c>
      <c r="F185" s="33" t="s">
        <v>302</v>
      </c>
      <c r="G185" s="14"/>
    </row>
    <row r="186" spans="1:8" s="16" customFormat="1" ht="15.75" x14ac:dyDescent="0.25">
      <c r="A186" s="17">
        <v>45518</v>
      </c>
      <c r="B186" s="33" t="s">
        <v>283</v>
      </c>
      <c r="C186" s="33" t="s">
        <v>284</v>
      </c>
      <c r="D186" s="33">
        <v>3</v>
      </c>
      <c r="E186" s="33">
        <v>575.04999999999995</v>
      </c>
      <c r="F186" s="33" t="s">
        <v>84</v>
      </c>
      <c r="G186" s="14"/>
      <c r="H186" s="35" t="s">
        <v>360</v>
      </c>
    </row>
    <row r="187" spans="1:8" s="16" customFormat="1" ht="15.75" x14ac:dyDescent="0.25">
      <c r="A187" s="17">
        <v>45519</v>
      </c>
      <c r="B187" s="33" t="s">
        <v>287</v>
      </c>
      <c r="C187" s="33" t="s">
        <v>288</v>
      </c>
      <c r="D187" s="33">
        <v>4</v>
      </c>
      <c r="E187" s="33">
        <v>307.42</v>
      </c>
      <c r="F187" s="33" t="s">
        <v>84</v>
      </c>
      <c r="G187" s="14"/>
      <c r="H187" s="35" t="s">
        <v>364</v>
      </c>
    </row>
    <row r="188" spans="1:8" s="16" customFormat="1" ht="15.75" x14ac:dyDescent="0.25">
      <c r="A188" s="17">
        <v>45519</v>
      </c>
      <c r="B188" s="33" t="s">
        <v>265</v>
      </c>
      <c r="C188" s="33" t="s">
        <v>297</v>
      </c>
      <c r="D188" s="33">
        <v>4</v>
      </c>
      <c r="E188" s="33">
        <v>708.51</v>
      </c>
      <c r="F188" s="33" t="s">
        <v>84</v>
      </c>
      <c r="G188" s="14"/>
    </row>
    <row r="189" spans="1:8" s="16" customFormat="1" ht="15.75" x14ac:dyDescent="0.25">
      <c r="A189" s="17">
        <v>45519</v>
      </c>
      <c r="B189" s="33" t="s">
        <v>31</v>
      </c>
      <c r="C189" s="33" t="s">
        <v>296</v>
      </c>
      <c r="D189" s="33">
        <v>5</v>
      </c>
      <c r="E189" s="33">
        <v>890.38</v>
      </c>
      <c r="F189" s="33" t="s">
        <v>69</v>
      </c>
      <c r="G189" s="14"/>
    </row>
    <row r="190" spans="1:8" s="16" customFormat="1" ht="15.75" x14ac:dyDescent="0.25">
      <c r="A190" s="17">
        <v>45519</v>
      </c>
      <c r="B190" s="33" t="s">
        <v>184</v>
      </c>
      <c r="C190" s="33" t="s">
        <v>289</v>
      </c>
      <c r="D190" s="33">
        <v>1</v>
      </c>
      <c r="E190" s="33">
        <v>124.67</v>
      </c>
      <c r="F190" s="33" t="s">
        <v>84</v>
      </c>
      <c r="G190" s="14"/>
    </row>
    <row r="191" spans="1:8" s="16" customFormat="1" ht="15.75" x14ac:dyDescent="0.25">
      <c r="A191" s="17">
        <v>45519</v>
      </c>
      <c r="B191" s="33" t="s">
        <v>31</v>
      </c>
      <c r="C191" s="33" t="s">
        <v>286</v>
      </c>
      <c r="D191" s="33">
        <v>2</v>
      </c>
      <c r="E191" s="33">
        <v>345.14</v>
      </c>
      <c r="F191" s="33" t="s">
        <v>84</v>
      </c>
      <c r="G191" s="14"/>
    </row>
    <row r="192" spans="1:8" s="16" customFormat="1" ht="15.75" x14ac:dyDescent="0.25">
      <c r="A192" s="17">
        <v>45519</v>
      </c>
      <c r="B192" s="33" t="s">
        <v>265</v>
      </c>
      <c r="C192" s="33" t="s">
        <v>298</v>
      </c>
      <c r="D192" s="33">
        <v>4</v>
      </c>
      <c r="E192" s="33">
        <v>390.62</v>
      </c>
      <c r="F192" s="33" t="s">
        <v>72</v>
      </c>
      <c r="G192" s="14"/>
    </row>
    <row r="193" spans="1:7" s="16" customFormat="1" ht="15.75" x14ac:dyDescent="0.25">
      <c r="A193" s="17">
        <v>45519</v>
      </c>
      <c r="B193" s="33" t="s">
        <v>52</v>
      </c>
      <c r="C193" s="33" t="s">
        <v>285</v>
      </c>
      <c r="D193" s="33">
        <v>1</v>
      </c>
      <c r="E193" s="33">
        <v>178.63</v>
      </c>
      <c r="F193" s="33" t="s">
        <v>69</v>
      </c>
      <c r="G193" s="14"/>
    </row>
    <row r="194" spans="1:7" s="16" customFormat="1" ht="15.75" x14ac:dyDescent="0.25">
      <c r="A194" s="17">
        <v>45520</v>
      </c>
      <c r="B194" s="33" t="s">
        <v>79</v>
      </c>
      <c r="C194" s="33" t="s">
        <v>291</v>
      </c>
      <c r="D194" s="33">
        <v>3</v>
      </c>
      <c r="E194" s="33">
        <v>490.82</v>
      </c>
      <c r="F194" s="33" t="s">
        <v>69</v>
      </c>
      <c r="G194" s="14"/>
    </row>
    <row r="195" spans="1:7" s="16" customFormat="1" ht="15.75" x14ac:dyDescent="0.25">
      <c r="A195" s="17">
        <v>45520</v>
      </c>
      <c r="B195" s="33" t="s">
        <v>265</v>
      </c>
      <c r="C195" s="33" t="s">
        <v>290</v>
      </c>
      <c r="D195" s="33">
        <v>1</v>
      </c>
      <c r="E195" s="33">
        <v>188.92</v>
      </c>
      <c r="F195" s="33" t="s">
        <v>69</v>
      </c>
      <c r="G195" s="14"/>
    </row>
    <row r="196" spans="1:7" x14ac:dyDescent="0.25">
      <c r="A196" s="4">
        <v>45520</v>
      </c>
      <c r="B196" s="3" t="s">
        <v>238</v>
      </c>
      <c r="C196" s="3" t="s">
        <v>239</v>
      </c>
      <c r="D196" s="3">
        <v>1</v>
      </c>
      <c r="E196" s="9">
        <v>141.22</v>
      </c>
      <c r="F196" s="3" t="s">
        <v>69</v>
      </c>
      <c r="G196" s="14"/>
    </row>
    <row r="197" spans="1:7" x14ac:dyDescent="0.25">
      <c r="A197" s="4">
        <v>45521</v>
      </c>
      <c r="B197" s="3" t="s">
        <v>79</v>
      </c>
      <c r="C197" s="3" t="s">
        <v>299</v>
      </c>
      <c r="D197" s="3">
        <v>6</v>
      </c>
      <c r="E197" s="9">
        <v>822.92</v>
      </c>
      <c r="F197" s="3" t="s">
        <v>69</v>
      </c>
      <c r="G197" s="14"/>
    </row>
    <row r="198" spans="1:7" x14ac:dyDescent="0.25">
      <c r="A198" s="4">
        <v>45521</v>
      </c>
      <c r="B198" s="3" t="s">
        <v>31</v>
      </c>
      <c r="C198" s="3" t="s">
        <v>300</v>
      </c>
      <c r="D198" s="3">
        <v>7</v>
      </c>
      <c r="E198" s="9">
        <v>1157.8599999999999</v>
      </c>
      <c r="F198" s="3" t="s">
        <v>69</v>
      </c>
      <c r="G198" s="14"/>
    </row>
    <row r="199" spans="1:7" x14ac:dyDescent="0.25">
      <c r="A199" s="4">
        <v>45521</v>
      </c>
      <c r="B199" s="3" t="s">
        <v>292</v>
      </c>
      <c r="C199" s="3" t="s">
        <v>293</v>
      </c>
      <c r="D199" s="3">
        <v>2</v>
      </c>
      <c r="E199" s="9">
        <v>259.36</v>
      </c>
      <c r="F199" s="3" t="s">
        <v>84</v>
      </c>
      <c r="G199" s="14"/>
    </row>
    <row r="200" spans="1:7" x14ac:dyDescent="0.25">
      <c r="A200" s="4">
        <v>45522</v>
      </c>
      <c r="B200" s="3" t="s">
        <v>92</v>
      </c>
      <c r="C200" s="3" t="s">
        <v>240</v>
      </c>
      <c r="D200" s="3">
        <v>2</v>
      </c>
      <c r="E200" s="9">
        <v>368.32</v>
      </c>
      <c r="F200" s="3" t="s">
        <v>69</v>
      </c>
      <c r="G200" s="14"/>
    </row>
    <row r="201" spans="1:7" x14ac:dyDescent="0.25">
      <c r="A201" s="4">
        <v>45522</v>
      </c>
      <c r="B201" s="3" t="s">
        <v>31</v>
      </c>
      <c r="C201" s="3" t="s">
        <v>294</v>
      </c>
      <c r="D201" s="3">
        <v>2</v>
      </c>
      <c r="E201" s="9">
        <v>358.45</v>
      </c>
      <c r="F201" s="3" t="s">
        <v>84</v>
      </c>
      <c r="G201" s="14"/>
    </row>
    <row r="202" spans="1:7" x14ac:dyDescent="0.25">
      <c r="A202" s="4">
        <v>45522</v>
      </c>
      <c r="B202" s="3" t="s">
        <v>31</v>
      </c>
      <c r="C202" s="3" t="s">
        <v>249</v>
      </c>
      <c r="D202" s="3">
        <v>4</v>
      </c>
      <c r="E202" s="9">
        <v>738.91</v>
      </c>
      <c r="F202" s="3" t="s">
        <v>72</v>
      </c>
      <c r="G202" s="14"/>
    </row>
    <row r="203" spans="1:7" x14ac:dyDescent="0.25">
      <c r="A203" s="4">
        <v>45522</v>
      </c>
      <c r="B203" s="3" t="s">
        <v>58</v>
      </c>
      <c r="C203" s="3" t="s">
        <v>243</v>
      </c>
      <c r="D203" s="3">
        <v>2</v>
      </c>
      <c r="E203" s="9">
        <v>184.12</v>
      </c>
      <c r="F203" s="3" t="s">
        <v>84</v>
      </c>
      <c r="G203" s="14"/>
    </row>
    <row r="204" spans="1:7" x14ac:dyDescent="0.25">
      <c r="A204" s="4">
        <v>45525</v>
      </c>
      <c r="B204" s="3" t="s">
        <v>31</v>
      </c>
      <c r="C204" s="3" t="s">
        <v>251</v>
      </c>
      <c r="D204" s="3">
        <v>9</v>
      </c>
      <c r="E204" s="9">
        <v>1598.44</v>
      </c>
      <c r="F204" s="3" t="s">
        <v>69</v>
      </c>
      <c r="G204" s="14"/>
    </row>
    <row r="205" spans="1:7" x14ac:dyDescent="0.25">
      <c r="A205" s="4">
        <v>45525</v>
      </c>
      <c r="B205" s="3" t="s">
        <v>70</v>
      </c>
      <c r="C205" s="3" t="s">
        <v>252</v>
      </c>
      <c r="D205" s="3">
        <v>4</v>
      </c>
      <c r="E205" s="9">
        <v>799.64</v>
      </c>
      <c r="F205" s="3" t="s">
        <v>72</v>
      </c>
      <c r="G205" s="14"/>
    </row>
    <row r="206" spans="1:7" x14ac:dyDescent="0.25">
      <c r="A206" s="4">
        <v>45525</v>
      </c>
      <c r="B206" s="3" t="s">
        <v>77</v>
      </c>
      <c r="C206" s="3" t="s">
        <v>250</v>
      </c>
      <c r="D206" s="3">
        <v>4</v>
      </c>
      <c r="E206" s="9">
        <v>740.52</v>
      </c>
      <c r="F206" s="3" t="s">
        <v>69</v>
      </c>
      <c r="G206" s="14"/>
    </row>
    <row r="207" spans="1:7" x14ac:dyDescent="0.25">
      <c r="A207" s="4">
        <v>45526</v>
      </c>
      <c r="B207" s="3" t="s">
        <v>31</v>
      </c>
      <c r="C207" s="3" t="s">
        <v>253</v>
      </c>
      <c r="D207" s="3">
        <v>9</v>
      </c>
      <c r="E207" s="9">
        <v>1473.09</v>
      </c>
      <c r="F207" s="3" t="s">
        <v>69</v>
      </c>
      <c r="G207" s="14"/>
    </row>
    <row r="208" spans="1:7" x14ac:dyDescent="0.25">
      <c r="A208" s="4">
        <v>45527</v>
      </c>
      <c r="B208" s="3" t="s">
        <v>119</v>
      </c>
      <c r="C208" s="3" t="s">
        <v>254</v>
      </c>
      <c r="D208" s="3">
        <v>1</v>
      </c>
      <c r="E208" s="9">
        <v>610.6</v>
      </c>
      <c r="F208" s="3" t="s">
        <v>121</v>
      </c>
      <c r="G208" s="14"/>
    </row>
    <row r="209" spans="1:7" x14ac:dyDescent="0.25">
      <c r="A209" s="4">
        <v>45527</v>
      </c>
      <c r="B209" s="3" t="s">
        <v>238</v>
      </c>
      <c r="C209" s="3" t="s">
        <v>241</v>
      </c>
      <c r="D209" s="3">
        <v>2</v>
      </c>
      <c r="E209" s="9">
        <v>444.68</v>
      </c>
      <c r="F209" s="3" t="s">
        <v>84</v>
      </c>
      <c r="G209" s="14"/>
    </row>
    <row r="210" spans="1:7" x14ac:dyDescent="0.25">
      <c r="A210" s="4">
        <v>45527</v>
      </c>
      <c r="B210" s="3" t="s">
        <v>58</v>
      </c>
      <c r="C210" s="3" t="s">
        <v>242</v>
      </c>
      <c r="D210" s="3">
        <v>4</v>
      </c>
      <c r="E210" s="9">
        <v>274.76</v>
      </c>
      <c r="F210" s="3" t="s">
        <v>69</v>
      </c>
      <c r="G210" s="14"/>
    </row>
    <row r="211" spans="1:7" x14ac:dyDescent="0.25">
      <c r="A211" s="4">
        <v>45527</v>
      </c>
      <c r="B211" s="3" t="s">
        <v>244</v>
      </c>
      <c r="C211" s="3" t="s">
        <v>245</v>
      </c>
      <c r="D211" s="3">
        <v>2</v>
      </c>
      <c r="E211" s="9">
        <v>352.67</v>
      </c>
      <c r="F211" s="3" t="s">
        <v>84</v>
      </c>
      <c r="G211" s="14"/>
    </row>
    <row r="212" spans="1:7" x14ac:dyDescent="0.25">
      <c r="A212" s="4">
        <v>45527</v>
      </c>
      <c r="B212" s="3" t="s">
        <v>244</v>
      </c>
      <c r="C212" s="3" t="s">
        <v>246</v>
      </c>
      <c r="D212" s="3">
        <v>1</v>
      </c>
      <c r="E212" s="9">
        <v>110.5</v>
      </c>
      <c r="F212" s="3" t="s">
        <v>84</v>
      </c>
      <c r="G212" s="14"/>
    </row>
    <row r="213" spans="1:7" x14ac:dyDescent="0.25">
      <c r="A213" s="4">
        <v>45528</v>
      </c>
      <c r="B213" s="3" t="s">
        <v>58</v>
      </c>
      <c r="C213" s="3" t="s">
        <v>247</v>
      </c>
      <c r="D213" s="3">
        <v>4</v>
      </c>
      <c r="E213" s="9">
        <v>293.45</v>
      </c>
      <c r="F213" s="3" t="s">
        <v>84</v>
      </c>
      <c r="G213" s="14"/>
    </row>
    <row r="214" spans="1:7" x14ac:dyDescent="0.25">
      <c r="A214" s="4">
        <v>45529</v>
      </c>
      <c r="B214" s="3" t="s">
        <v>101</v>
      </c>
      <c r="C214" s="3" t="s">
        <v>305</v>
      </c>
      <c r="D214" s="3">
        <v>2</v>
      </c>
      <c r="E214" s="9">
        <v>343.22</v>
      </c>
      <c r="F214" s="3" t="s">
        <v>69</v>
      </c>
      <c r="G214" s="14"/>
    </row>
    <row r="215" spans="1:7" x14ac:dyDescent="0.25">
      <c r="A215" s="4">
        <v>45529</v>
      </c>
      <c r="B215" s="3" t="s">
        <v>31</v>
      </c>
      <c r="C215" s="3" t="s">
        <v>306</v>
      </c>
      <c r="D215" s="3">
        <v>2</v>
      </c>
      <c r="E215" s="9">
        <v>415.62</v>
      </c>
      <c r="F215" s="3" t="s">
        <v>84</v>
      </c>
      <c r="G215" s="14"/>
    </row>
    <row r="216" spans="1:7" x14ac:dyDescent="0.25">
      <c r="A216" s="4">
        <v>45529</v>
      </c>
      <c r="B216" s="3" t="s">
        <v>303</v>
      </c>
      <c r="C216" s="3" t="s">
        <v>304</v>
      </c>
      <c r="D216" s="3">
        <v>3</v>
      </c>
      <c r="E216" s="9">
        <v>260.94</v>
      </c>
      <c r="F216" s="3" t="s">
        <v>84</v>
      </c>
      <c r="G216" s="14"/>
    </row>
    <row r="217" spans="1:7" x14ac:dyDescent="0.25">
      <c r="A217" s="4">
        <v>45529</v>
      </c>
      <c r="B217" s="3" t="s">
        <v>244</v>
      </c>
      <c r="C217" s="3" t="s">
        <v>248</v>
      </c>
      <c r="D217" s="3">
        <v>2</v>
      </c>
      <c r="E217" s="9">
        <v>362.64</v>
      </c>
      <c r="F217" s="3" t="s">
        <v>84</v>
      </c>
      <c r="G217" s="14"/>
    </row>
    <row r="218" spans="1:7" x14ac:dyDescent="0.25">
      <c r="A218" s="4">
        <v>45532</v>
      </c>
      <c r="B218" s="3" t="s">
        <v>58</v>
      </c>
      <c r="C218" s="3" t="s">
        <v>308</v>
      </c>
      <c r="D218" s="3">
        <v>1</v>
      </c>
      <c r="E218" s="9">
        <v>70.31</v>
      </c>
      <c r="F218" s="3" t="s">
        <v>84</v>
      </c>
      <c r="G218" s="14"/>
    </row>
    <row r="219" spans="1:7" x14ac:dyDescent="0.25">
      <c r="A219" s="4">
        <v>45532</v>
      </c>
      <c r="B219" s="3" t="s">
        <v>119</v>
      </c>
      <c r="C219" s="3">
        <v>44699</v>
      </c>
      <c r="D219" s="3">
        <v>1</v>
      </c>
      <c r="E219" s="9">
        <v>1416.66</v>
      </c>
      <c r="F219" s="3" t="s">
        <v>121</v>
      </c>
      <c r="G219" s="14"/>
    </row>
    <row r="220" spans="1:7" ht="15.75" x14ac:dyDescent="0.25">
      <c r="A220" s="4">
        <v>45532</v>
      </c>
      <c r="B220" s="33" t="s">
        <v>184</v>
      </c>
      <c r="C220" s="3" t="s">
        <v>307</v>
      </c>
      <c r="D220" s="3">
        <v>2</v>
      </c>
      <c r="E220" s="9">
        <v>324.27</v>
      </c>
      <c r="F220" s="3" t="s">
        <v>84</v>
      </c>
      <c r="G220" s="14"/>
    </row>
    <row r="221" spans="1:7" ht="15.75" x14ac:dyDescent="0.25">
      <c r="A221" s="4">
        <v>45533</v>
      </c>
      <c r="B221" s="33" t="s">
        <v>58</v>
      </c>
      <c r="C221" s="3" t="s">
        <v>310</v>
      </c>
      <c r="D221" s="3">
        <v>1</v>
      </c>
      <c r="E221" s="9">
        <v>70.31</v>
      </c>
      <c r="F221" s="3" t="s">
        <v>84</v>
      </c>
      <c r="G221" s="14"/>
    </row>
    <row r="222" spans="1:7" ht="15.75" x14ac:dyDescent="0.25">
      <c r="A222" s="4">
        <v>45533</v>
      </c>
      <c r="B222" s="33" t="s">
        <v>79</v>
      </c>
      <c r="C222" s="3" t="s">
        <v>309</v>
      </c>
      <c r="D222" s="3">
        <v>2</v>
      </c>
      <c r="E222" s="9">
        <v>298.48</v>
      </c>
      <c r="F222" s="3" t="s">
        <v>84</v>
      </c>
      <c r="G222" s="14"/>
    </row>
    <row r="223" spans="1:7" ht="15.75" x14ac:dyDescent="0.25">
      <c r="A223" s="4">
        <v>45534</v>
      </c>
      <c r="B223" s="33" t="s">
        <v>58</v>
      </c>
      <c r="C223" s="3" t="s">
        <v>312</v>
      </c>
      <c r="D223" s="3">
        <v>3</v>
      </c>
      <c r="E223" s="9">
        <v>211.19</v>
      </c>
      <c r="F223" s="3" t="s">
        <v>84</v>
      </c>
      <c r="G223" s="14"/>
    </row>
    <row r="224" spans="1:7" x14ac:dyDescent="0.25">
      <c r="A224" s="4">
        <v>45534</v>
      </c>
      <c r="B224" s="3" t="s">
        <v>70</v>
      </c>
      <c r="C224" s="3" t="s">
        <v>315</v>
      </c>
      <c r="D224" s="3">
        <v>4</v>
      </c>
      <c r="E224" s="9">
        <v>861.08</v>
      </c>
      <c r="F224" s="3" t="s">
        <v>69</v>
      </c>
      <c r="G224" s="14"/>
    </row>
    <row r="225" spans="1:8" ht="15.75" x14ac:dyDescent="0.25">
      <c r="A225" s="4">
        <v>45534</v>
      </c>
      <c r="B225" s="33" t="s">
        <v>79</v>
      </c>
      <c r="C225" s="3" t="s">
        <v>311</v>
      </c>
      <c r="D225" s="3">
        <v>3</v>
      </c>
      <c r="E225" s="9">
        <v>346.55</v>
      </c>
      <c r="F225" s="3" t="s">
        <v>72</v>
      </c>
      <c r="G225" s="14"/>
    </row>
    <row r="226" spans="1:8" ht="15.75" x14ac:dyDescent="0.25">
      <c r="A226" s="4">
        <v>45535</v>
      </c>
      <c r="B226" s="33" t="s">
        <v>58</v>
      </c>
      <c r="C226" s="3" t="s">
        <v>313</v>
      </c>
      <c r="D226" s="3">
        <v>1</v>
      </c>
      <c r="E226" s="9">
        <v>87.56</v>
      </c>
      <c r="F226" s="3" t="s">
        <v>84</v>
      </c>
      <c r="G226" s="14"/>
    </row>
    <row r="227" spans="1:8" x14ac:dyDescent="0.25">
      <c r="A227" s="3"/>
      <c r="B227" s="3"/>
      <c r="C227" s="3"/>
      <c r="D227" s="11" t="s">
        <v>140</v>
      </c>
      <c r="E227" s="12">
        <f>SUM(E169:E226)</f>
        <v>28786.559999999994</v>
      </c>
      <c r="F227" s="3"/>
      <c r="G227" s="14"/>
    </row>
    <row r="228" spans="1:8" x14ac:dyDescent="0.25">
      <c r="A228" s="90" t="s">
        <v>255</v>
      </c>
      <c r="B228" s="91"/>
      <c r="C228" s="91"/>
      <c r="D228" s="91"/>
      <c r="E228" s="91"/>
      <c r="F228" s="92"/>
      <c r="G228" s="14"/>
    </row>
    <row r="229" spans="1:8" x14ac:dyDescent="0.25">
      <c r="A229" s="4">
        <v>45536</v>
      </c>
      <c r="B229" s="3" t="s">
        <v>58</v>
      </c>
      <c r="C229" s="3" t="s">
        <v>314</v>
      </c>
      <c r="D229" s="3">
        <v>3</v>
      </c>
      <c r="E229" s="9">
        <v>290.14999999999998</v>
      </c>
      <c r="F229" s="3" t="s">
        <v>84</v>
      </c>
      <c r="G229" s="14"/>
    </row>
    <row r="230" spans="1:8" x14ac:dyDescent="0.25">
      <c r="A230" s="4">
        <v>45536</v>
      </c>
      <c r="B230" s="3" t="s">
        <v>31</v>
      </c>
      <c r="C230" s="3" t="s">
        <v>318</v>
      </c>
      <c r="D230" s="3">
        <v>9</v>
      </c>
      <c r="E230" s="9">
        <v>303.86</v>
      </c>
      <c r="F230" s="3" t="s">
        <v>94</v>
      </c>
      <c r="G230" s="14"/>
    </row>
    <row r="231" spans="1:8" x14ac:dyDescent="0.25">
      <c r="A231" s="4">
        <v>45540</v>
      </c>
      <c r="B231" s="3" t="s">
        <v>119</v>
      </c>
      <c r="C231" s="3" t="s">
        <v>316</v>
      </c>
      <c r="D231" s="3">
        <v>1</v>
      </c>
      <c r="E231" s="9">
        <v>5153.1099999999997</v>
      </c>
      <c r="F231" s="3" t="s">
        <v>121</v>
      </c>
      <c r="G231" s="14"/>
    </row>
    <row r="232" spans="1:8" x14ac:dyDescent="0.25">
      <c r="A232" s="4">
        <v>45540</v>
      </c>
      <c r="B232" s="3" t="s">
        <v>58</v>
      </c>
      <c r="C232" s="3" t="s">
        <v>317</v>
      </c>
      <c r="D232" s="3">
        <v>4</v>
      </c>
      <c r="E232" s="9">
        <v>266.01</v>
      </c>
      <c r="F232" s="3" t="s">
        <v>69</v>
      </c>
      <c r="G232" s="14"/>
    </row>
    <row r="233" spans="1:8" x14ac:dyDescent="0.25">
      <c r="A233" s="4">
        <v>45543</v>
      </c>
      <c r="B233" s="3" t="s">
        <v>77</v>
      </c>
      <c r="C233" s="3" t="s">
        <v>319</v>
      </c>
      <c r="D233" s="3">
        <v>1</v>
      </c>
      <c r="E233" s="9">
        <v>125.05</v>
      </c>
      <c r="F233" s="3" t="s">
        <v>69</v>
      </c>
      <c r="G233" s="14"/>
    </row>
    <row r="234" spans="1:8" x14ac:dyDescent="0.25">
      <c r="A234" s="4">
        <v>45543</v>
      </c>
      <c r="B234" s="3" t="s">
        <v>31</v>
      </c>
      <c r="C234" s="3" t="s">
        <v>320</v>
      </c>
      <c r="D234" s="3">
        <v>3</v>
      </c>
      <c r="E234" s="9">
        <v>578.87</v>
      </c>
      <c r="F234" s="3" t="s">
        <v>84</v>
      </c>
      <c r="G234" s="14"/>
    </row>
    <row r="235" spans="1:8" x14ac:dyDescent="0.25">
      <c r="A235" s="4">
        <v>45546</v>
      </c>
      <c r="B235" s="3" t="s">
        <v>79</v>
      </c>
      <c r="C235" s="3" t="s">
        <v>326</v>
      </c>
      <c r="D235" s="3">
        <v>6</v>
      </c>
      <c r="E235" s="9">
        <v>1343.89</v>
      </c>
      <c r="F235" s="3" t="s">
        <v>84</v>
      </c>
      <c r="G235" s="14"/>
      <c r="H235" s="35" t="s">
        <v>363</v>
      </c>
    </row>
    <row r="236" spans="1:8" x14ac:dyDescent="0.25">
      <c r="A236" s="4">
        <v>45547</v>
      </c>
      <c r="B236" s="3" t="s">
        <v>31</v>
      </c>
      <c r="C236" s="3" t="s">
        <v>327</v>
      </c>
      <c r="D236" s="3">
        <v>10</v>
      </c>
      <c r="E236" s="9">
        <v>1639.28</v>
      </c>
      <c r="F236" s="3" t="s">
        <v>72</v>
      </c>
      <c r="G236" s="14"/>
    </row>
    <row r="237" spans="1:8" x14ac:dyDescent="0.25">
      <c r="A237" s="4">
        <v>45547</v>
      </c>
      <c r="B237" s="3" t="s">
        <v>321</v>
      </c>
      <c r="C237" s="3" t="s">
        <v>322</v>
      </c>
      <c r="D237" s="3">
        <v>1</v>
      </c>
      <c r="E237" s="9">
        <v>92.75</v>
      </c>
      <c r="F237" s="3" t="s">
        <v>323</v>
      </c>
      <c r="G237" s="14"/>
    </row>
    <row r="238" spans="1:8" x14ac:dyDescent="0.25">
      <c r="A238" s="4">
        <v>45549</v>
      </c>
      <c r="B238" s="3" t="s">
        <v>92</v>
      </c>
      <c r="C238" s="3" t="s">
        <v>324</v>
      </c>
      <c r="D238" s="3">
        <v>1</v>
      </c>
      <c r="E238" s="9">
        <v>166.09</v>
      </c>
      <c r="F238" s="3" t="s">
        <v>69</v>
      </c>
      <c r="G238" s="14"/>
    </row>
    <row r="239" spans="1:8" x14ac:dyDescent="0.25">
      <c r="A239" s="4">
        <v>45549</v>
      </c>
      <c r="B239" s="3" t="s">
        <v>265</v>
      </c>
      <c r="C239" s="3" t="s">
        <v>325</v>
      </c>
      <c r="D239" s="3">
        <v>1</v>
      </c>
      <c r="E239" s="9">
        <v>162.52000000000001</v>
      </c>
      <c r="F239" s="3" t="s">
        <v>69</v>
      </c>
      <c r="G239" s="14"/>
    </row>
    <row r="240" spans="1:8" x14ac:dyDescent="0.25">
      <c r="A240" s="4">
        <v>45556</v>
      </c>
      <c r="B240" s="3" t="s">
        <v>31</v>
      </c>
      <c r="C240" s="3" t="s">
        <v>331</v>
      </c>
      <c r="D240" s="3">
        <v>2</v>
      </c>
      <c r="E240" s="9">
        <v>243.47</v>
      </c>
      <c r="F240" s="3" t="s">
        <v>72</v>
      </c>
      <c r="G240" s="14"/>
    </row>
    <row r="241" spans="1:8" x14ac:dyDescent="0.25">
      <c r="A241" s="4">
        <v>45557</v>
      </c>
      <c r="B241" s="3" t="s">
        <v>79</v>
      </c>
      <c r="C241" s="3" t="s">
        <v>333</v>
      </c>
      <c r="D241" s="3">
        <v>1</v>
      </c>
      <c r="E241" s="9">
        <v>210.45</v>
      </c>
      <c r="F241" s="3" t="s">
        <v>69</v>
      </c>
      <c r="G241" s="14"/>
    </row>
    <row r="242" spans="1:8" x14ac:dyDescent="0.25">
      <c r="A242" s="4">
        <v>45557</v>
      </c>
      <c r="B242" s="3" t="s">
        <v>92</v>
      </c>
      <c r="C242" s="3" t="s">
        <v>334</v>
      </c>
      <c r="D242" s="3">
        <v>2</v>
      </c>
      <c r="E242" s="9">
        <v>339.49</v>
      </c>
      <c r="F242" s="3" t="s">
        <v>69</v>
      </c>
      <c r="G242" s="14"/>
    </row>
    <row r="243" spans="1:8" x14ac:dyDescent="0.25">
      <c r="A243" s="4">
        <v>45557</v>
      </c>
      <c r="B243" s="3" t="s">
        <v>336</v>
      </c>
      <c r="C243" s="3" t="s">
        <v>337</v>
      </c>
      <c r="D243" s="3">
        <v>3</v>
      </c>
      <c r="E243" s="9">
        <v>436.26</v>
      </c>
      <c r="F243" s="3" t="s">
        <v>69</v>
      </c>
      <c r="G243" s="14"/>
    </row>
    <row r="244" spans="1:8" x14ac:dyDescent="0.25">
      <c r="A244" s="4">
        <v>45557</v>
      </c>
      <c r="B244" s="3" t="s">
        <v>176</v>
      </c>
      <c r="C244" s="3" t="s">
        <v>332</v>
      </c>
      <c r="D244" s="3">
        <v>1</v>
      </c>
      <c r="E244" s="9">
        <v>242.43</v>
      </c>
      <c r="F244" s="3" t="s">
        <v>69</v>
      </c>
      <c r="G244" s="14"/>
    </row>
    <row r="245" spans="1:8" x14ac:dyDescent="0.25">
      <c r="A245" s="4">
        <v>45561</v>
      </c>
      <c r="B245" s="3" t="s">
        <v>77</v>
      </c>
      <c r="C245" s="3" t="s">
        <v>335</v>
      </c>
      <c r="D245" s="3">
        <v>1</v>
      </c>
      <c r="E245" s="9">
        <v>117.76</v>
      </c>
      <c r="F245" s="3" t="s">
        <v>69</v>
      </c>
      <c r="G245" s="14"/>
    </row>
    <row r="246" spans="1:8" x14ac:dyDescent="0.25">
      <c r="A246" s="4">
        <v>45562</v>
      </c>
      <c r="B246" s="3" t="s">
        <v>31</v>
      </c>
      <c r="C246" s="3" t="s">
        <v>338</v>
      </c>
      <c r="D246" s="3">
        <v>5</v>
      </c>
      <c r="E246" s="9">
        <v>959.84</v>
      </c>
      <c r="F246" s="3" t="s">
        <v>69</v>
      </c>
      <c r="G246" s="14"/>
    </row>
    <row r="247" spans="1:8" x14ac:dyDescent="0.25">
      <c r="A247" s="4">
        <v>45562</v>
      </c>
      <c r="B247" s="3" t="s">
        <v>167</v>
      </c>
      <c r="C247" s="3" t="s">
        <v>339</v>
      </c>
      <c r="D247" s="3">
        <v>6</v>
      </c>
      <c r="E247" s="9">
        <v>1989.86</v>
      </c>
      <c r="F247" s="3" t="s">
        <v>72</v>
      </c>
      <c r="G247" s="14"/>
    </row>
    <row r="248" spans="1:8" x14ac:dyDescent="0.25">
      <c r="A248" s="4">
        <v>45564</v>
      </c>
      <c r="B248" s="3" t="s">
        <v>77</v>
      </c>
      <c r="C248" s="3" t="s">
        <v>330</v>
      </c>
      <c r="D248" s="3">
        <v>2</v>
      </c>
      <c r="E248" s="9">
        <v>397.42</v>
      </c>
      <c r="F248" s="3" t="s">
        <v>69</v>
      </c>
      <c r="G248" s="14"/>
    </row>
    <row r="249" spans="1:8" x14ac:dyDescent="0.25">
      <c r="A249" s="3"/>
      <c r="B249" s="3"/>
      <c r="C249" s="3"/>
      <c r="D249" s="11" t="s">
        <v>140</v>
      </c>
      <c r="E249" s="12">
        <f>SUM(E229:E248)</f>
        <v>15058.560000000003</v>
      </c>
      <c r="F249" s="3"/>
      <c r="G249" s="14"/>
    </row>
    <row r="250" spans="1:8" ht="15.75" x14ac:dyDescent="0.25">
      <c r="A250" s="93" t="s">
        <v>328</v>
      </c>
      <c r="B250" s="94"/>
      <c r="C250" s="94"/>
      <c r="D250" s="94"/>
      <c r="E250" s="94"/>
      <c r="F250" s="95"/>
      <c r="G250" s="14"/>
    </row>
    <row r="251" spans="1:8" x14ac:dyDescent="0.25">
      <c r="A251" s="4">
        <v>45569</v>
      </c>
      <c r="B251" s="3" t="s">
        <v>213</v>
      </c>
      <c r="C251" s="3" t="s">
        <v>329</v>
      </c>
      <c r="D251" s="3">
        <v>1</v>
      </c>
      <c r="E251" s="9">
        <v>833.29</v>
      </c>
      <c r="F251" s="3" t="s">
        <v>121</v>
      </c>
      <c r="G251" s="14"/>
    </row>
    <row r="252" spans="1:8" x14ac:dyDescent="0.25">
      <c r="A252" s="4">
        <v>45570</v>
      </c>
      <c r="B252" s="3" t="s">
        <v>31</v>
      </c>
      <c r="C252" s="3" t="s">
        <v>340</v>
      </c>
      <c r="D252" s="3">
        <v>3</v>
      </c>
      <c r="E252" s="9">
        <v>491.29</v>
      </c>
      <c r="F252" s="3" t="s">
        <v>69</v>
      </c>
      <c r="G252" s="14"/>
      <c r="H252" s="35" t="s">
        <v>361</v>
      </c>
    </row>
    <row r="253" spans="1:8" x14ac:dyDescent="0.25">
      <c r="A253" s="4">
        <v>45571</v>
      </c>
      <c r="B253" s="3" t="s">
        <v>31</v>
      </c>
      <c r="C253" s="3" t="s">
        <v>341</v>
      </c>
      <c r="D253" s="3">
        <v>1</v>
      </c>
      <c r="E253" s="9">
        <v>96.01</v>
      </c>
      <c r="F253" s="3" t="s">
        <v>69</v>
      </c>
      <c r="G253" s="14"/>
      <c r="H253" s="35" t="s">
        <v>358</v>
      </c>
    </row>
    <row r="254" spans="1:8" x14ac:dyDescent="0.25">
      <c r="A254" s="4">
        <v>45574</v>
      </c>
      <c r="B254" s="3" t="s">
        <v>67</v>
      </c>
      <c r="C254" s="3" t="s">
        <v>342</v>
      </c>
      <c r="D254" s="3">
        <v>2</v>
      </c>
      <c r="E254" s="9">
        <v>474</v>
      </c>
      <c r="F254" s="3" t="s">
        <v>69</v>
      </c>
      <c r="G254" s="14"/>
    </row>
    <row r="255" spans="1:8" x14ac:dyDescent="0.25">
      <c r="A255" s="4">
        <v>45576</v>
      </c>
      <c r="B255" s="3" t="s">
        <v>343</v>
      </c>
      <c r="C255" s="3" t="s">
        <v>344</v>
      </c>
      <c r="D255" s="3">
        <v>1</v>
      </c>
      <c r="E255" s="9">
        <v>12.85</v>
      </c>
      <c r="F255" s="3" t="s">
        <v>94</v>
      </c>
      <c r="G255" s="14"/>
    </row>
    <row r="256" spans="1:8" x14ac:dyDescent="0.25">
      <c r="A256" s="3"/>
      <c r="B256" s="3"/>
      <c r="C256" s="3"/>
      <c r="D256" s="11" t="s">
        <v>140</v>
      </c>
      <c r="E256" s="12">
        <f>SUM(E251:E255)</f>
        <v>1907.4399999999998</v>
      </c>
      <c r="F256" s="3"/>
      <c r="G256" s="14"/>
    </row>
    <row r="257" spans="1:8" ht="15.75" x14ac:dyDescent="0.25">
      <c r="A257" s="93" t="s">
        <v>345</v>
      </c>
      <c r="B257" s="94"/>
      <c r="C257" s="94"/>
      <c r="D257" s="94"/>
      <c r="E257" s="94"/>
      <c r="F257" s="95"/>
      <c r="G257" s="14"/>
    </row>
    <row r="258" spans="1:8" x14ac:dyDescent="0.25">
      <c r="A258" s="18">
        <v>45598</v>
      </c>
      <c r="B258" s="34" t="s">
        <v>31</v>
      </c>
      <c r="C258" s="34" t="s">
        <v>347</v>
      </c>
      <c r="D258" s="34">
        <v>1</v>
      </c>
      <c r="E258" s="34">
        <v>280.83999999999997</v>
      </c>
      <c r="F258" s="34" t="s">
        <v>84</v>
      </c>
      <c r="G258" s="14"/>
    </row>
    <row r="259" spans="1:8" x14ac:dyDescent="0.25">
      <c r="A259" s="4">
        <v>45604</v>
      </c>
      <c r="B259" s="3" t="s">
        <v>117</v>
      </c>
      <c r="C259" s="3" t="s">
        <v>346</v>
      </c>
      <c r="D259" s="3">
        <v>1</v>
      </c>
      <c r="E259" s="9">
        <v>192.39</v>
      </c>
      <c r="F259" s="3" t="s">
        <v>69</v>
      </c>
      <c r="G259" s="14"/>
      <c r="H259" s="35" t="s">
        <v>362</v>
      </c>
    </row>
    <row r="260" spans="1:8" x14ac:dyDescent="0.25">
      <c r="A260" s="4">
        <v>45609</v>
      </c>
      <c r="B260" s="3" t="s">
        <v>117</v>
      </c>
      <c r="C260" s="3" t="s">
        <v>348</v>
      </c>
      <c r="D260" s="3">
        <v>2</v>
      </c>
      <c r="E260" s="9">
        <v>384.78</v>
      </c>
      <c r="F260" s="3" t="s">
        <v>69</v>
      </c>
      <c r="G260" s="14"/>
    </row>
    <row r="261" spans="1:8" x14ac:dyDescent="0.25">
      <c r="A261" s="4">
        <v>45609</v>
      </c>
      <c r="B261" s="3" t="s">
        <v>117</v>
      </c>
      <c r="C261" s="3" t="s">
        <v>349</v>
      </c>
      <c r="D261" s="3">
        <v>1</v>
      </c>
      <c r="E261" s="9">
        <v>225.1</v>
      </c>
      <c r="F261" s="3" t="s">
        <v>69</v>
      </c>
      <c r="G261" s="14"/>
    </row>
    <row r="262" spans="1:8" x14ac:dyDescent="0.25">
      <c r="A262" s="4">
        <v>45610</v>
      </c>
      <c r="B262" s="3" t="s">
        <v>117</v>
      </c>
      <c r="C262" s="3" t="s">
        <v>350</v>
      </c>
      <c r="D262" s="3">
        <v>3</v>
      </c>
      <c r="E262" s="9">
        <v>576.6</v>
      </c>
      <c r="F262" s="3" t="s">
        <v>69</v>
      </c>
      <c r="G262" s="14"/>
    </row>
    <row r="263" spans="1:8" x14ac:dyDescent="0.25">
      <c r="A263" s="4">
        <v>45617</v>
      </c>
      <c r="B263" s="3" t="s">
        <v>31</v>
      </c>
      <c r="C263" s="3" t="s">
        <v>351</v>
      </c>
      <c r="D263" s="3">
        <v>1</v>
      </c>
      <c r="E263" s="9">
        <v>144.38999999999999</v>
      </c>
      <c r="F263" s="3" t="s">
        <v>69</v>
      </c>
      <c r="G263" s="14"/>
    </row>
    <row r="264" spans="1:8" x14ac:dyDescent="0.25">
      <c r="A264" s="4">
        <v>45626</v>
      </c>
      <c r="B264" s="3" t="s">
        <v>184</v>
      </c>
      <c r="C264" s="3" t="s">
        <v>352</v>
      </c>
      <c r="D264" s="3">
        <v>2</v>
      </c>
      <c r="E264" s="9">
        <v>331.15</v>
      </c>
      <c r="F264" s="3" t="s">
        <v>69</v>
      </c>
      <c r="G264" s="14"/>
    </row>
    <row r="265" spans="1:8" x14ac:dyDescent="0.25">
      <c r="A265" s="3"/>
      <c r="B265" s="3"/>
      <c r="C265" s="3"/>
      <c r="D265" s="11" t="s">
        <v>140</v>
      </c>
      <c r="E265" s="12">
        <f>SUM(E258:E264)</f>
        <v>2135.25</v>
      </c>
      <c r="F265" s="3"/>
      <c r="G265" s="14"/>
    </row>
    <row r="266" spans="1:8" ht="15.75" x14ac:dyDescent="0.25">
      <c r="A266" s="93" t="s">
        <v>353</v>
      </c>
      <c r="B266" s="94"/>
      <c r="C266" s="94"/>
      <c r="D266" s="94"/>
      <c r="E266" s="94"/>
      <c r="F266" s="95"/>
      <c r="G266" s="14"/>
    </row>
    <row r="267" spans="1:8" x14ac:dyDescent="0.25">
      <c r="A267" s="3"/>
      <c r="B267" s="3"/>
      <c r="C267" s="3"/>
      <c r="D267" s="6" t="s">
        <v>140</v>
      </c>
      <c r="E267" s="10">
        <v>9970.89</v>
      </c>
      <c r="F267" s="3"/>
      <c r="G267" s="14"/>
      <c r="H267" s="35" t="s">
        <v>371</v>
      </c>
    </row>
    <row r="268" spans="1:8" x14ac:dyDescent="0.25">
      <c r="A268" s="3"/>
      <c r="B268" s="3"/>
      <c r="C268" s="3"/>
      <c r="D268" s="3"/>
      <c r="E268" s="9"/>
      <c r="F268" s="3"/>
      <c r="G268" s="14"/>
    </row>
    <row r="269" spans="1:8" x14ac:dyDescent="0.25">
      <c r="A269" s="3"/>
      <c r="B269" s="3"/>
      <c r="C269" s="3"/>
      <c r="D269" s="3"/>
      <c r="E269" s="9"/>
      <c r="F269" s="3"/>
      <c r="G269" s="14"/>
    </row>
    <row r="270" spans="1:8" x14ac:dyDescent="0.25">
      <c r="A270" s="3"/>
      <c r="B270" s="3"/>
      <c r="C270" s="3"/>
      <c r="D270" s="38" t="s">
        <v>372</v>
      </c>
      <c r="E270" s="39">
        <f>E267+E265+E256+E249+E227+E167+E129+E123+E118+E114+E97+E39</f>
        <v>161108.53999999998</v>
      </c>
      <c r="F270" s="3"/>
      <c r="G270" s="40" t="s">
        <v>373</v>
      </c>
      <c r="H270" s="41">
        <v>247</v>
      </c>
    </row>
    <row r="271" spans="1:8" x14ac:dyDescent="0.25">
      <c r="A271" s="3"/>
      <c r="B271" s="3"/>
      <c r="C271" s="3"/>
      <c r="D271" s="3"/>
      <c r="E271" s="9"/>
      <c r="F271" s="3"/>
      <c r="G271" s="14"/>
    </row>
    <row r="272" spans="1:8" x14ac:dyDescent="0.25">
      <c r="A272" s="3"/>
      <c r="B272" s="3"/>
      <c r="C272" s="3"/>
      <c r="D272" s="3"/>
      <c r="E272" s="9"/>
      <c r="F272" s="3"/>
      <c r="G272" s="14"/>
    </row>
    <row r="273" spans="1:7" x14ac:dyDescent="0.25">
      <c r="A273" s="3"/>
      <c r="B273" s="3"/>
      <c r="C273" s="3"/>
      <c r="D273" s="3"/>
      <c r="E273" s="9"/>
      <c r="F273" s="3"/>
      <c r="G273" s="14"/>
    </row>
    <row r="274" spans="1:7" x14ac:dyDescent="0.25">
      <c r="A274" s="3"/>
      <c r="B274" s="3"/>
      <c r="C274" s="3"/>
      <c r="D274" s="3"/>
      <c r="E274" s="9"/>
      <c r="F274" s="3"/>
      <c r="G274" s="14"/>
    </row>
    <row r="275" spans="1:7" x14ac:dyDescent="0.25">
      <c r="A275" s="3"/>
      <c r="B275" s="3"/>
      <c r="C275" s="3"/>
      <c r="D275" s="3"/>
      <c r="E275" s="9"/>
      <c r="F275" s="3"/>
      <c r="G275" s="14"/>
    </row>
    <row r="276" spans="1:7" x14ac:dyDescent="0.25">
      <c r="A276" s="3"/>
      <c r="B276" s="3"/>
      <c r="C276" s="3"/>
      <c r="D276" s="3"/>
      <c r="E276" s="9"/>
      <c r="F276" s="3"/>
      <c r="G276" s="14"/>
    </row>
    <row r="277" spans="1:7" x14ac:dyDescent="0.25">
      <c r="A277" s="3"/>
      <c r="B277" s="3"/>
      <c r="C277" s="3"/>
      <c r="D277" s="3"/>
      <c r="E277" s="9"/>
      <c r="F277" s="3"/>
      <c r="G277" s="14"/>
    </row>
    <row r="278" spans="1:7" x14ac:dyDescent="0.25">
      <c r="A278" s="3"/>
      <c r="B278" s="3"/>
      <c r="C278" s="3"/>
      <c r="D278" s="3"/>
      <c r="E278" s="9"/>
      <c r="F278" s="3"/>
      <c r="G278" s="14"/>
    </row>
    <row r="279" spans="1:7" x14ac:dyDescent="0.25">
      <c r="A279" s="3"/>
      <c r="B279" s="3"/>
      <c r="C279" s="3"/>
      <c r="D279" s="3"/>
      <c r="E279" s="9"/>
      <c r="F279" s="3"/>
      <c r="G279" s="14"/>
    </row>
    <row r="280" spans="1:7" x14ac:dyDescent="0.25">
      <c r="A280" s="3"/>
      <c r="B280" s="3"/>
      <c r="C280" s="3"/>
      <c r="D280" s="3"/>
      <c r="E280" s="9"/>
      <c r="F280" s="3"/>
      <c r="G280" s="14"/>
    </row>
    <row r="281" spans="1:7" x14ac:dyDescent="0.25">
      <c r="A281" s="3"/>
      <c r="B281" s="3"/>
      <c r="C281" s="3"/>
      <c r="D281" s="3"/>
      <c r="E281" s="9"/>
      <c r="F281" s="3"/>
      <c r="G281" s="14"/>
    </row>
    <row r="282" spans="1:7" x14ac:dyDescent="0.25">
      <c r="A282" s="3"/>
      <c r="B282" s="3"/>
      <c r="C282" s="3"/>
      <c r="D282" s="3"/>
      <c r="E282" s="9"/>
      <c r="F282" s="3"/>
      <c r="G282" s="14"/>
    </row>
    <row r="283" spans="1:7" x14ac:dyDescent="0.25">
      <c r="A283" s="3"/>
      <c r="B283" s="3"/>
      <c r="C283" s="3"/>
      <c r="D283" s="3"/>
      <c r="E283" s="9"/>
      <c r="F283" s="3"/>
      <c r="G283" s="14"/>
    </row>
    <row r="284" spans="1:7" x14ac:dyDescent="0.25">
      <c r="A284" s="3"/>
      <c r="B284" s="3"/>
      <c r="C284" s="3"/>
      <c r="D284" s="3"/>
      <c r="E284" s="9"/>
      <c r="F284" s="3"/>
      <c r="G284" s="14"/>
    </row>
    <row r="285" spans="1:7" x14ac:dyDescent="0.25">
      <c r="A285" s="3"/>
      <c r="B285" s="3"/>
      <c r="C285" s="3"/>
      <c r="D285" s="3"/>
      <c r="E285" s="9"/>
      <c r="F285" s="3"/>
      <c r="G285" s="14"/>
    </row>
    <row r="286" spans="1:7" x14ac:dyDescent="0.25">
      <c r="A286" s="3"/>
      <c r="B286" s="3"/>
      <c r="C286" s="3"/>
      <c r="D286" s="3"/>
      <c r="E286" s="9"/>
      <c r="F286" s="3"/>
      <c r="G286" s="14"/>
    </row>
    <row r="287" spans="1:7" x14ac:dyDescent="0.25">
      <c r="A287" s="3"/>
      <c r="B287" s="3"/>
      <c r="C287" s="3"/>
      <c r="D287" s="3"/>
      <c r="E287" s="9"/>
      <c r="F287" s="3"/>
      <c r="G287" s="14"/>
    </row>
    <row r="288" spans="1:7" x14ac:dyDescent="0.25">
      <c r="A288" s="3"/>
      <c r="B288" s="3"/>
      <c r="C288" s="3"/>
      <c r="D288" s="3"/>
      <c r="E288" s="9"/>
      <c r="F288" s="3"/>
      <c r="G288" s="14"/>
    </row>
    <row r="289" spans="1:7" x14ac:dyDescent="0.25">
      <c r="A289" s="3"/>
      <c r="B289" s="3"/>
      <c r="C289" s="3"/>
      <c r="D289" s="3"/>
      <c r="E289" s="9"/>
      <c r="F289" s="3"/>
      <c r="G289" s="14"/>
    </row>
    <row r="290" spans="1:7" x14ac:dyDescent="0.25">
      <c r="A290" s="3"/>
      <c r="B290" s="3"/>
      <c r="C290" s="3"/>
      <c r="D290" s="3"/>
      <c r="E290" s="9"/>
      <c r="F290" s="3"/>
      <c r="G290" s="14"/>
    </row>
    <row r="291" spans="1:7" x14ac:dyDescent="0.25">
      <c r="A291" s="3"/>
      <c r="B291" s="3"/>
      <c r="C291" s="3"/>
      <c r="D291" s="3"/>
      <c r="E291" s="9"/>
      <c r="F291" s="3"/>
      <c r="G291" s="14"/>
    </row>
    <row r="292" spans="1:7" x14ac:dyDescent="0.25">
      <c r="A292" s="3"/>
      <c r="B292" s="3"/>
      <c r="C292" s="3"/>
      <c r="D292" s="3"/>
      <c r="E292" s="9"/>
      <c r="F292" s="3"/>
      <c r="G292" s="14"/>
    </row>
    <row r="293" spans="1:7" x14ac:dyDescent="0.25">
      <c r="A293" s="3"/>
      <c r="B293" s="3"/>
      <c r="C293" s="3"/>
      <c r="D293" s="3"/>
      <c r="E293" s="9"/>
      <c r="F293" s="3"/>
      <c r="G293" s="14"/>
    </row>
    <row r="294" spans="1:7" x14ac:dyDescent="0.25">
      <c r="A294" s="3"/>
      <c r="B294" s="3"/>
      <c r="C294" s="3"/>
      <c r="D294" s="3"/>
      <c r="E294" s="9"/>
      <c r="F294" s="3"/>
      <c r="G294" s="14"/>
    </row>
    <row r="295" spans="1:7" x14ac:dyDescent="0.25">
      <c r="A295" s="3"/>
      <c r="B295" s="3"/>
      <c r="C295" s="3"/>
      <c r="D295" s="3"/>
      <c r="E295" s="9"/>
      <c r="F295" s="3"/>
      <c r="G295" s="14"/>
    </row>
    <row r="296" spans="1:7" x14ac:dyDescent="0.25">
      <c r="A296" s="3"/>
      <c r="B296" s="3"/>
      <c r="C296" s="3"/>
      <c r="D296" s="3"/>
      <c r="E296" s="9"/>
      <c r="F296" s="3"/>
      <c r="G296" s="14"/>
    </row>
    <row r="297" spans="1:7" x14ac:dyDescent="0.25">
      <c r="A297" s="3"/>
      <c r="B297" s="3"/>
      <c r="C297" s="3"/>
      <c r="D297" s="3"/>
      <c r="E297" s="9"/>
      <c r="F297" s="3"/>
      <c r="G297" s="14"/>
    </row>
    <row r="298" spans="1:7" x14ac:dyDescent="0.25">
      <c r="A298" s="3"/>
      <c r="B298" s="3"/>
      <c r="C298" s="3"/>
      <c r="D298" s="3"/>
      <c r="E298" s="9"/>
      <c r="F298" s="3"/>
      <c r="G298" s="14"/>
    </row>
    <row r="299" spans="1:7" x14ac:dyDescent="0.25">
      <c r="A299" s="3"/>
      <c r="B299" s="3"/>
      <c r="C299" s="3"/>
      <c r="D299" s="3"/>
      <c r="E299" s="9"/>
      <c r="F299" s="3"/>
      <c r="G299" s="14"/>
    </row>
    <row r="300" spans="1:7" x14ac:dyDescent="0.25">
      <c r="A300" s="3"/>
      <c r="B300" s="3"/>
      <c r="C300" s="3"/>
      <c r="D300" s="3"/>
      <c r="E300" s="9"/>
      <c r="F300" s="3"/>
      <c r="G300" s="14"/>
    </row>
    <row r="301" spans="1:7" x14ac:dyDescent="0.25">
      <c r="A301" s="3"/>
      <c r="B301" s="3"/>
      <c r="C301" s="3"/>
      <c r="D301" s="3"/>
      <c r="E301" s="9"/>
      <c r="F301" s="3"/>
      <c r="G301" s="14"/>
    </row>
    <row r="302" spans="1:7" x14ac:dyDescent="0.25">
      <c r="A302" s="3"/>
      <c r="B302" s="3"/>
      <c r="C302" s="3"/>
      <c r="D302" s="3"/>
      <c r="E302" s="9"/>
      <c r="F302" s="3"/>
      <c r="G302" s="14"/>
    </row>
    <row r="303" spans="1:7" x14ac:dyDescent="0.25">
      <c r="A303" s="3"/>
      <c r="B303" s="3"/>
      <c r="C303" s="3"/>
      <c r="D303" s="3"/>
      <c r="E303" s="9"/>
      <c r="F303" s="3"/>
      <c r="G303" s="14"/>
    </row>
    <row r="304" spans="1:7" x14ac:dyDescent="0.25">
      <c r="A304" s="3"/>
      <c r="B304" s="3"/>
      <c r="C304" s="3"/>
      <c r="D304" s="3"/>
      <c r="E304" s="9"/>
      <c r="F304" s="3"/>
      <c r="G304" s="14"/>
    </row>
    <row r="305" spans="1:7" x14ac:dyDescent="0.25">
      <c r="A305" s="3"/>
      <c r="B305" s="3"/>
      <c r="C305" s="3"/>
      <c r="D305" s="3"/>
      <c r="E305" s="9"/>
      <c r="F305" s="3"/>
      <c r="G305" s="14"/>
    </row>
    <row r="306" spans="1:7" x14ac:dyDescent="0.25">
      <c r="A306" s="3"/>
      <c r="B306" s="3"/>
      <c r="C306" s="3"/>
      <c r="D306" s="3"/>
      <c r="E306" s="9"/>
      <c r="F306" s="3"/>
      <c r="G306" s="14"/>
    </row>
    <row r="307" spans="1:7" x14ac:dyDescent="0.25">
      <c r="A307" s="3"/>
      <c r="B307" s="3"/>
      <c r="C307" s="3"/>
      <c r="D307" s="3"/>
      <c r="E307" s="9"/>
      <c r="F307" s="3"/>
      <c r="G307" s="14"/>
    </row>
    <row r="308" spans="1:7" x14ac:dyDescent="0.25">
      <c r="A308" s="3"/>
      <c r="B308" s="3"/>
      <c r="C308" s="3"/>
      <c r="D308" s="3"/>
      <c r="E308" s="9"/>
      <c r="F308" s="3"/>
      <c r="G308" s="14"/>
    </row>
    <row r="309" spans="1:7" x14ac:dyDescent="0.25">
      <c r="A309" s="3"/>
      <c r="B309" s="3"/>
      <c r="C309" s="3"/>
      <c r="D309" s="3"/>
      <c r="E309" s="9"/>
      <c r="F309" s="3"/>
      <c r="G309" s="14"/>
    </row>
    <row r="310" spans="1:7" x14ac:dyDescent="0.25">
      <c r="A310" s="3"/>
      <c r="B310" s="3"/>
      <c r="C310" s="3"/>
      <c r="D310" s="3"/>
      <c r="E310" s="9"/>
      <c r="F310" s="3"/>
      <c r="G310" s="14"/>
    </row>
    <row r="311" spans="1:7" x14ac:dyDescent="0.25">
      <c r="A311" s="3"/>
      <c r="B311" s="3"/>
      <c r="C311" s="3"/>
      <c r="D311" s="3"/>
      <c r="E311" s="9"/>
      <c r="F311" s="3"/>
      <c r="G311" s="14"/>
    </row>
    <row r="312" spans="1:7" x14ac:dyDescent="0.25">
      <c r="A312" s="3"/>
      <c r="B312" s="3"/>
      <c r="C312" s="3"/>
      <c r="D312" s="3"/>
      <c r="E312" s="9"/>
      <c r="F312" s="3"/>
      <c r="G312" s="14"/>
    </row>
    <row r="313" spans="1:7" x14ac:dyDescent="0.25">
      <c r="A313" s="3"/>
      <c r="B313" s="3"/>
      <c r="C313" s="3"/>
      <c r="D313" s="3"/>
      <c r="E313" s="9"/>
      <c r="F313" s="3"/>
      <c r="G313" s="14"/>
    </row>
    <row r="314" spans="1:7" x14ac:dyDescent="0.25">
      <c r="A314" s="3"/>
      <c r="B314" s="3"/>
      <c r="C314" s="3"/>
      <c r="D314" s="3"/>
      <c r="E314" s="9"/>
      <c r="F314" s="3"/>
      <c r="G314" s="14"/>
    </row>
    <row r="315" spans="1:7" x14ac:dyDescent="0.25">
      <c r="A315" s="3"/>
      <c r="B315" s="3"/>
      <c r="C315" s="3"/>
      <c r="D315" s="3"/>
      <c r="E315" s="9"/>
      <c r="F315" s="3"/>
      <c r="G315" s="14"/>
    </row>
    <row r="316" spans="1:7" x14ac:dyDescent="0.25">
      <c r="A316" s="3"/>
      <c r="B316" s="3"/>
      <c r="C316" s="3"/>
      <c r="D316" s="3"/>
      <c r="E316" s="9"/>
      <c r="F316" s="3"/>
      <c r="G316" s="14"/>
    </row>
    <row r="317" spans="1:7" x14ac:dyDescent="0.25">
      <c r="A317" s="3"/>
      <c r="B317" s="3"/>
      <c r="C317" s="3"/>
      <c r="D317" s="3"/>
      <c r="E317" s="9"/>
      <c r="F317" s="3"/>
      <c r="G317" s="14"/>
    </row>
    <row r="318" spans="1:7" x14ac:dyDescent="0.25">
      <c r="A318" s="3"/>
      <c r="B318" s="3"/>
      <c r="C318" s="3"/>
      <c r="D318" s="3"/>
      <c r="E318" s="9"/>
      <c r="F318" s="3"/>
      <c r="G318" s="14"/>
    </row>
    <row r="319" spans="1:7" x14ac:dyDescent="0.25">
      <c r="A319" s="3"/>
      <c r="B319" s="3"/>
      <c r="C319" s="3"/>
      <c r="D319" s="3"/>
      <c r="E319" s="9"/>
      <c r="F319" s="3"/>
      <c r="G319" s="14"/>
    </row>
    <row r="320" spans="1:7" x14ac:dyDescent="0.25">
      <c r="A320" s="3"/>
      <c r="B320" s="3"/>
      <c r="C320" s="3"/>
      <c r="D320" s="3"/>
      <c r="E320" s="9"/>
      <c r="F320" s="3"/>
      <c r="G320" s="14"/>
    </row>
    <row r="321" spans="1:7" x14ac:dyDescent="0.25">
      <c r="A321" s="3"/>
      <c r="B321" s="3"/>
      <c r="C321" s="3"/>
      <c r="D321" s="3"/>
      <c r="E321" s="9"/>
      <c r="F321" s="3"/>
      <c r="G321" s="14"/>
    </row>
    <row r="322" spans="1:7" x14ac:dyDescent="0.25">
      <c r="A322" s="3"/>
      <c r="B322" s="3"/>
      <c r="C322" s="3"/>
      <c r="D322" s="3"/>
      <c r="E322" s="9"/>
      <c r="F322" s="3"/>
      <c r="G322" s="14"/>
    </row>
    <row r="323" spans="1:7" x14ac:dyDescent="0.25">
      <c r="A323" s="3"/>
      <c r="B323" s="3"/>
      <c r="C323" s="3"/>
      <c r="D323" s="3"/>
      <c r="E323" s="9"/>
      <c r="F323" s="3"/>
      <c r="G323" s="14"/>
    </row>
    <row r="324" spans="1:7" x14ac:dyDescent="0.25">
      <c r="A324" s="3"/>
      <c r="B324" s="3"/>
      <c r="C324" s="3"/>
      <c r="D324" s="3"/>
      <c r="E324" s="9"/>
      <c r="F324" s="3"/>
      <c r="G324" s="14"/>
    </row>
    <row r="325" spans="1:7" x14ac:dyDescent="0.25">
      <c r="A325" s="3"/>
      <c r="B325" s="3"/>
      <c r="C325" s="3"/>
      <c r="D325" s="3"/>
      <c r="E325" s="9"/>
      <c r="F325" s="3"/>
      <c r="G325" s="14"/>
    </row>
    <row r="326" spans="1:7" x14ac:dyDescent="0.25">
      <c r="A326" s="3"/>
      <c r="B326" s="3"/>
      <c r="C326" s="3"/>
      <c r="D326" s="3"/>
      <c r="E326" s="9"/>
      <c r="F326" s="3"/>
      <c r="G326" s="14"/>
    </row>
    <row r="327" spans="1:7" x14ac:dyDescent="0.25">
      <c r="A327" s="3"/>
      <c r="B327" s="3"/>
      <c r="C327" s="3"/>
      <c r="D327" s="3"/>
      <c r="E327" s="9"/>
      <c r="F327" s="3"/>
      <c r="G327" s="14"/>
    </row>
    <row r="328" spans="1:7" x14ac:dyDescent="0.25">
      <c r="A328" s="3"/>
      <c r="B328" s="3"/>
      <c r="C328" s="3"/>
      <c r="D328" s="3"/>
      <c r="E328" s="9"/>
      <c r="F328" s="3"/>
      <c r="G328" s="14"/>
    </row>
    <row r="329" spans="1:7" x14ac:dyDescent="0.25">
      <c r="A329" s="3"/>
      <c r="B329" s="3"/>
      <c r="C329" s="3"/>
      <c r="D329" s="3"/>
      <c r="E329" s="9"/>
      <c r="F329" s="3"/>
      <c r="G329" s="14"/>
    </row>
    <row r="330" spans="1:7" x14ac:dyDescent="0.25">
      <c r="A330" s="3"/>
      <c r="B330" s="3"/>
      <c r="C330" s="3"/>
      <c r="D330" s="3"/>
      <c r="E330" s="9"/>
      <c r="F330" s="3"/>
      <c r="G330" s="14"/>
    </row>
    <row r="331" spans="1:7" x14ac:dyDescent="0.25">
      <c r="A331" s="3"/>
      <c r="B331" s="3"/>
      <c r="C331" s="3"/>
      <c r="D331" s="3"/>
      <c r="E331" s="9"/>
      <c r="F331" s="3"/>
      <c r="G331" s="14"/>
    </row>
    <row r="332" spans="1:7" x14ac:dyDescent="0.25">
      <c r="A332" s="3"/>
      <c r="B332" s="3"/>
      <c r="C332" s="3"/>
      <c r="D332" s="3"/>
      <c r="E332" s="9"/>
      <c r="F332" s="3"/>
      <c r="G332" s="14"/>
    </row>
    <row r="333" spans="1:7" x14ac:dyDescent="0.25">
      <c r="A333" s="3"/>
      <c r="B333" s="3"/>
      <c r="C333" s="3"/>
      <c r="D333" s="3"/>
      <c r="E333" s="9"/>
      <c r="F333" s="3"/>
      <c r="G333" s="14"/>
    </row>
    <row r="334" spans="1:7" x14ac:dyDescent="0.25">
      <c r="A334" s="3"/>
      <c r="B334" s="3"/>
      <c r="C334" s="3"/>
      <c r="D334" s="3"/>
      <c r="E334" s="9"/>
      <c r="F334" s="3"/>
      <c r="G334" s="14"/>
    </row>
    <row r="335" spans="1:7" x14ac:dyDescent="0.25">
      <c r="A335" s="3"/>
      <c r="B335" s="3"/>
      <c r="C335" s="3"/>
      <c r="D335" s="3"/>
      <c r="E335" s="9"/>
      <c r="F335" s="3"/>
      <c r="G335" s="14"/>
    </row>
    <row r="336" spans="1:7" x14ac:dyDescent="0.25">
      <c r="A336" s="3"/>
      <c r="B336" s="3"/>
      <c r="C336" s="3"/>
      <c r="D336" s="3"/>
      <c r="E336" s="9"/>
      <c r="F336" s="3"/>
      <c r="G336" s="14"/>
    </row>
    <row r="337" spans="1:7" x14ac:dyDescent="0.25">
      <c r="A337" s="3"/>
      <c r="B337" s="3"/>
      <c r="C337" s="3"/>
      <c r="D337" s="3"/>
      <c r="E337" s="9"/>
      <c r="F337" s="3"/>
      <c r="G337" s="14"/>
    </row>
    <row r="338" spans="1:7" x14ac:dyDescent="0.25">
      <c r="A338" s="3"/>
      <c r="B338" s="3"/>
      <c r="C338" s="3"/>
      <c r="D338" s="3"/>
      <c r="E338" s="9"/>
      <c r="F338" s="3"/>
      <c r="G338" s="14"/>
    </row>
    <row r="339" spans="1:7" x14ac:dyDescent="0.25">
      <c r="A339" s="3"/>
      <c r="B339" s="3"/>
      <c r="C339" s="3"/>
      <c r="D339" s="3"/>
      <c r="E339" s="9"/>
      <c r="F339" s="3"/>
      <c r="G339" s="14"/>
    </row>
    <row r="340" spans="1:7" x14ac:dyDescent="0.25">
      <c r="A340" s="3"/>
      <c r="B340" s="3"/>
      <c r="C340" s="3"/>
      <c r="D340" s="3"/>
      <c r="E340" s="9"/>
      <c r="F340" s="3"/>
      <c r="G340" s="14"/>
    </row>
    <row r="341" spans="1:7" x14ac:dyDescent="0.25">
      <c r="A341" s="3"/>
      <c r="B341" s="3"/>
      <c r="C341" s="3"/>
      <c r="D341" s="3"/>
      <c r="E341" s="9"/>
      <c r="F341" s="3"/>
      <c r="G341" s="14"/>
    </row>
    <row r="342" spans="1:7" x14ac:dyDescent="0.25">
      <c r="A342" s="3"/>
      <c r="B342" s="3"/>
      <c r="C342" s="3"/>
      <c r="D342" s="3"/>
      <c r="E342" s="9"/>
      <c r="F342" s="3"/>
      <c r="G342" s="14"/>
    </row>
    <row r="343" spans="1:7" x14ac:dyDescent="0.25">
      <c r="A343" s="3"/>
      <c r="B343" s="3"/>
      <c r="C343" s="3"/>
      <c r="D343" s="3"/>
      <c r="E343" s="9"/>
      <c r="F343" s="3"/>
      <c r="G343" s="14"/>
    </row>
    <row r="344" spans="1:7" x14ac:dyDescent="0.25">
      <c r="A344" s="3"/>
      <c r="B344" s="3"/>
      <c r="C344" s="3"/>
      <c r="D344" s="3"/>
      <c r="E344" s="9"/>
      <c r="F344" s="3"/>
      <c r="G344" s="14"/>
    </row>
    <row r="345" spans="1:7" x14ac:dyDescent="0.25">
      <c r="A345" s="3"/>
      <c r="B345" s="3"/>
      <c r="C345" s="3"/>
      <c r="D345" s="3"/>
      <c r="E345" s="9"/>
      <c r="F345" s="3"/>
      <c r="G345" s="14"/>
    </row>
    <row r="346" spans="1:7" x14ac:dyDescent="0.25">
      <c r="A346" s="3"/>
      <c r="B346" s="3"/>
      <c r="C346" s="3"/>
      <c r="D346" s="3"/>
      <c r="E346" s="9"/>
      <c r="F346" s="3"/>
      <c r="G346" s="14"/>
    </row>
    <row r="347" spans="1:7" x14ac:dyDescent="0.25">
      <c r="A347" s="3"/>
      <c r="B347" s="3"/>
      <c r="C347" s="3"/>
      <c r="D347" s="3"/>
      <c r="E347" s="9"/>
      <c r="F347" s="3"/>
      <c r="G347" s="14"/>
    </row>
    <row r="348" spans="1:7" x14ac:dyDescent="0.25">
      <c r="A348" s="3"/>
      <c r="B348" s="3"/>
      <c r="C348" s="3"/>
      <c r="D348" s="3"/>
      <c r="E348" s="9"/>
      <c r="F348" s="3"/>
      <c r="G348" s="14"/>
    </row>
    <row r="349" spans="1:7" x14ac:dyDescent="0.25">
      <c r="A349" s="3"/>
      <c r="B349" s="3"/>
      <c r="C349" s="3"/>
      <c r="D349" s="3"/>
      <c r="E349" s="9"/>
      <c r="F349" s="3"/>
      <c r="G349" s="14"/>
    </row>
    <row r="350" spans="1:7" x14ac:dyDescent="0.25">
      <c r="A350" s="3"/>
      <c r="B350" s="3"/>
      <c r="C350" s="3"/>
      <c r="D350" s="3"/>
      <c r="E350" s="9"/>
      <c r="F350" s="3"/>
      <c r="G350" s="14"/>
    </row>
    <row r="351" spans="1:7" x14ac:dyDescent="0.25">
      <c r="A351" s="3"/>
      <c r="B351" s="3"/>
      <c r="C351" s="3"/>
      <c r="D351" s="3"/>
      <c r="E351" s="9"/>
      <c r="F351" s="3"/>
      <c r="G351" s="14"/>
    </row>
    <row r="352" spans="1:7" x14ac:dyDescent="0.25">
      <c r="A352" s="3"/>
      <c r="B352" s="3"/>
      <c r="C352" s="3"/>
      <c r="D352" s="3"/>
      <c r="E352" s="9"/>
      <c r="F352" s="3"/>
      <c r="G352" s="14"/>
    </row>
    <row r="353" spans="1:7" x14ac:dyDescent="0.25">
      <c r="A353" s="3"/>
      <c r="B353" s="3"/>
      <c r="C353" s="3"/>
      <c r="D353" s="3"/>
      <c r="E353" s="9"/>
      <c r="F353" s="3"/>
      <c r="G353" s="14"/>
    </row>
    <row r="354" spans="1:7" x14ac:dyDescent="0.25">
      <c r="A354" s="3"/>
      <c r="B354" s="3"/>
      <c r="C354" s="3"/>
      <c r="D354" s="3"/>
      <c r="E354" s="9"/>
      <c r="F354" s="3"/>
      <c r="G354" s="14"/>
    </row>
    <row r="355" spans="1:7" x14ac:dyDescent="0.25">
      <c r="A355" s="3"/>
      <c r="B355" s="3"/>
      <c r="C355" s="3"/>
      <c r="D355" s="3"/>
      <c r="E355" s="9"/>
      <c r="F355" s="3"/>
      <c r="G355" s="14"/>
    </row>
    <row r="356" spans="1:7" x14ac:dyDescent="0.25">
      <c r="A356" s="3"/>
      <c r="B356" s="3"/>
      <c r="C356" s="3"/>
      <c r="D356" s="3"/>
      <c r="E356" s="9"/>
      <c r="F356" s="3"/>
      <c r="G356" s="14"/>
    </row>
    <row r="357" spans="1:7" x14ac:dyDescent="0.25">
      <c r="A357" s="3"/>
      <c r="B357" s="3"/>
      <c r="C357" s="3"/>
      <c r="D357" s="3"/>
      <c r="E357" s="9"/>
      <c r="F357" s="3"/>
      <c r="G357" s="14"/>
    </row>
    <row r="358" spans="1:7" x14ac:dyDescent="0.25">
      <c r="A358" s="3"/>
      <c r="B358" s="3"/>
      <c r="C358" s="3"/>
      <c r="D358" s="3"/>
      <c r="E358" s="9"/>
      <c r="F358" s="3"/>
      <c r="G358" s="14"/>
    </row>
    <row r="359" spans="1:7" x14ac:dyDescent="0.25">
      <c r="A359" s="3"/>
      <c r="B359" s="3"/>
      <c r="C359" s="3"/>
      <c r="D359" s="3"/>
      <c r="E359" s="9"/>
      <c r="F359" s="3"/>
      <c r="G359" s="14"/>
    </row>
    <row r="360" spans="1:7" x14ac:dyDescent="0.25">
      <c r="A360" s="3"/>
      <c r="B360" s="3"/>
      <c r="C360" s="3"/>
      <c r="D360" s="3"/>
      <c r="E360" s="9"/>
      <c r="F360" s="3"/>
      <c r="G360" s="14"/>
    </row>
    <row r="361" spans="1:7" x14ac:dyDescent="0.25">
      <c r="A361" s="3"/>
      <c r="B361" s="3"/>
      <c r="C361" s="3"/>
      <c r="D361" s="3"/>
      <c r="E361" s="9"/>
      <c r="F361" s="3"/>
      <c r="G361" s="14"/>
    </row>
    <row r="362" spans="1:7" x14ac:dyDescent="0.25">
      <c r="A362" s="3"/>
      <c r="B362" s="3"/>
      <c r="C362" s="3"/>
      <c r="D362" s="3"/>
      <c r="E362" s="9"/>
      <c r="F362" s="3"/>
      <c r="G362" s="14"/>
    </row>
    <row r="363" spans="1:7" x14ac:dyDescent="0.25">
      <c r="A363" s="3"/>
      <c r="B363" s="3"/>
      <c r="C363" s="3"/>
      <c r="D363" s="3"/>
      <c r="E363" s="9"/>
      <c r="F363" s="3"/>
      <c r="G363" s="14"/>
    </row>
    <row r="364" spans="1:7" x14ac:dyDescent="0.25">
      <c r="A364" s="3"/>
      <c r="B364" s="3"/>
      <c r="C364" s="3"/>
      <c r="D364" s="3"/>
      <c r="E364" s="9"/>
      <c r="F364" s="3"/>
      <c r="G364" s="14"/>
    </row>
    <row r="365" spans="1:7" x14ac:dyDescent="0.25">
      <c r="A365" s="3"/>
      <c r="B365" s="3"/>
      <c r="C365" s="3"/>
      <c r="D365" s="3"/>
      <c r="E365" s="9"/>
      <c r="F365" s="3"/>
      <c r="G365" s="14"/>
    </row>
    <row r="366" spans="1:7" x14ac:dyDescent="0.25">
      <c r="A366" s="3"/>
      <c r="B366" s="3"/>
      <c r="C366" s="3"/>
      <c r="D366" s="3"/>
      <c r="E366" s="9"/>
      <c r="F366" s="3"/>
      <c r="G366" s="14"/>
    </row>
    <row r="367" spans="1:7" x14ac:dyDescent="0.25">
      <c r="A367" s="3"/>
      <c r="B367" s="3"/>
      <c r="C367" s="3"/>
      <c r="D367" s="3"/>
      <c r="E367" s="9"/>
      <c r="F367" s="3"/>
      <c r="G367" s="14"/>
    </row>
    <row r="368" spans="1:7" x14ac:dyDescent="0.25">
      <c r="A368" s="3"/>
      <c r="B368" s="3"/>
      <c r="C368" s="3"/>
      <c r="D368" s="3"/>
      <c r="E368" s="9"/>
      <c r="F368" s="3"/>
      <c r="G368" s="14"/>
    </row>
    <row r="369" spans="1:7" x14ac:dyDescent="0.25">
      <c r="A369" s="3"/>
      <c r="B369" s="3"/>
      <c r="C369" s="3"/>
      <c r="D369" s="3"/>
      <c r="E369" s="9"/>
      <c r="F369" s="3"/>
      <c r="G369" s="14"/>
    </row>
    <row r="370" spans="1:7" x14ac:dyDescent="0.25">
      <c r="A370" s="3"/>
      <c r="B370" s="3"/>
      <c r="C370" s="3"/>
      <c r="D370" s="3"/>
      <c r="E370" s="9"/>
      <c r="F370" s="3"/>
      <c r="G370" s="14"/>
    </row>
    <row r="371" spans="1:7" x14ac:dyDescent="0.25">
      <c r="A371" s="3"/>
      <c r="B371" s="3"/>
      <c r="C371" s="3"/>
      <c r="D371" s="3"/>
      <c r="E371" s="9"/>
      <c r="F371" s="3"/>
      <c r="G371" s="14"/>
    </row>
    <row r="372" spans="1:7" x14ac:dyDescent="0.25">
      <c r="A372" s="3"/>
      <c r="B372" s="3"/>
      <c r="C372" s="3"/>
      <c r="D372" s="3"/>
      <c r="E372" s="9"/>
      <c r="F372" s="3"/>
      <c r="G372" s="14"/>
    </row>
    <row r="373" spans="1:7" x14ac:dyDescent="0.25">
      <c r="A373" s="3"/>
      <c r="B373" s="3"/>
      <c r="C373" s="3"/>
      <c r="D373" s="3"/>
      <c r="E373" s="9"/>
      <c r="F373" s="3"/>
      <c r="G373" s="14"/>
    </row>
    <row r="374" spans="1:7" x14ac:dyDescent="0.25">
      <c r="A374" s="3"/>
      <c r="B374" s="3"/>
      <c r="C374" s="3"/>
      <c r="D374" s="3"/>
      <c r="E374" s="9"/>
      <c r="F374" s="3"/>
      <c r="G374" s="14"/>
    </row>
    <row r="375" spans="1:7" x14ac:dyDescent="0.25">
      <c r="A375" s="3"/>
      <c r="B375" s="3"/>
      <c r="C375" s="3"/>
      <c r="D375" s="3"/>
      <c r="E375" s="9"/>
      <c r="F375" s="3"/>
      <c r="G375" s="14"/>
    </row>
    <row r="376" spans="1:7" x14ac:dyDescent="0.25">
      <c r="A376" s="3"/>
      <c r="B376" s="3"/>
      <c r="C376" s="3"/>
      <c r="D376" s="3"/>
      <c r="E376" s="9"/>
      <c r="F376" s="3"/>
      <c r="G376" s="14"/>
    </row>
    <row r="377" spans="1:7" x14ac:dyDescent="0.25">
      <c r="A377" s="3"/>
      <c r="B377" s="3"/>
      <c r="C377" s="3"/>
      <c r="D377" s="3"/>
      <c r="E377" s="9"/>
      <c r="F377" s="3"/>
      <c r="G377" s="14"/>
    </row>
    <row r="378" spans="1:7" x14ac:dyDescent="0.25">
      <c r="A378" s="3"/>
      <c r="B378" s="3"/>
      <c r="C378" s="3"/>
      <c r="D378" s="3"/>
      <c r="E378" s="9"/>
      <c r="F378" s="3"/>
      <c r="G378" s="14"/>
    </row>
    <row r="379" spans="1:7" x14ac:dyDescent="0.25">
      <c r="A379" s="3"/>
      <c r="B379" s="3"/>
      <c r="C379" s="3"/>
      <c r="D379" s="3"/>
      <c r="E379" s="9"/>
      <c r="F379" s="3"/>
      <c r="G379" s="14"/>
    </row>
    <row r="380" spans="1:7" x14ac:dyDescent="0.25">
      <c r="A380" s="3"/>
      <c r="B380" s="3"/>
      <c r="C380" s="3"/>
      <c r="D380" s="3"/>
      <c r="E380" s="9"/>
      <c r="F380" s="3"/>
      <c r="G380" s="14"/>
    </row>
    <row r="381" spans="1:7" x14ac:dyDescent="0.25">
      <c r="A381" s="3"/>
      <c r="B381" s="3"/>
      <c r="C381" s="3"/>
      <c r="D381" s="3"/>
      <c r="E381" s="9"/>
      <c r="F381" s="3"/>
      <c r="G381" s="14"/>
    </row>
    <row r="382" spans="1:7" x14ac:dyDescent="0.25">
      <c r="A382" s="3"/>
      <c r="B382" s="3"/>
      <c r="C382" s="3"/>
      <c r="D382" s="3"/>
      <c r="E382" s="9"/>
      <c r="F382" s="3"/>
      <c r="G382" s="14"/>
    </row>
    <row r="383" spans="1:7" x14ac:dyDescent="0.25">
      <c r="A383" s="3"/>
      <c r="B383" s="3"/>
      <c r="C383" s="3"/>
      <c r="D383" s="3"/>
      <c r="E383" s="9"/>
      <c r="F383" s="3"/>
      <c r="G383" s="14"/>
    </row>
    <row r="384" spans="1:7" x14ac:dyDescent="0.25">
      <c r="A384" s="3"/>
      <c r="B384" s="3"/>
      <c r="C384" s="3"/>
      <c r="D384" s="3"/>
      <c r="E384" s="9"/>
      <c r="F384" s="3"/>
      <c r="G384" s="14"/>
    </row>
    <row r="385" spans="1:7" x14ac:dyDescent="0.25">
      <c r="A385" s="3"/>
      <c r="B385" s="3"/>
      <c r="C385" s="3"/>
      <c r="D385" s="3"/>
      <c r="E385" s="9"/>
      <c r="F385" s="3"/>
      <c r="G385" s="14"/>
    </row>
    <row r="386" spans="1:7" x14ac:dyDescent="0.25">
      <c r="A386" s="3"/>
      <c r="B386" s="3"/>
      <c r="C386" s="3"/>
      <c r="D386" s="3"/>
      <c r="E386" s="9"/>
      <c r="F386" s="3"/>
      <c r="G386" s="14"/>
    </row>
    <row r="387" spans="1:7" x14ac:dyDescent="0.25">
      <c r="A387" s="3"/>
      <c r="B387" s="3"/>
      <c r="C387" s="3"/>
      <c r="D387" s="3"/>
      <c r="E387" s="9"/>
      <c r="F387" s="3"/>
      <c r="G387" s="14"/>
    </row>
    <row r="388" spans="1:7" x14ac:dyDescent="0.25">
      <c r="A388" s="3"/>
      <c r="B388" s="3"/>
      <c r="C388" s="3"/>
      <c r="D388" s="3"/>
      <c r="E388" s="9"/>
      <c r="F388" s="3"/>
      <c r="G388" s="14"/>
    </row>
    <row r="389" spans="1:7" x14ac:dyDescent="0.25">
      <c r="A389" s="3"/>
      <c r="B389" s="3"/>
      <c r="C389" s="3"/>
      <c r="D389" s="3"/>
      <c r="E389" s="9"/>
      <c r="F389" s="3"/>
      <c r="G389" s="14"/>
    </row>
    <row r="390" spans="1:7" x14ac:dyDescent="0.25">
      <c r="A390" s="3"/>
      <c r="B390" s="3"/>
      <c r="C390" s="3"/>
      <c r="D390" s="3"/>
      <c r="E390" s="9"/>
      <c r="F390" s="3"/>
      <c r="G390" s="14"/>
    </row>
    <row r="391" spans="1:7" x14ac:dyDescent="0.25">
      <c r="A391" s="3"/>
      <c r="B391" s="3"/>
      <c r="C391" s="3"/>
      <c r="D391" s="3"/>
      <c r="E391" s="9"/>
      <c r="F391" s="3"/>
      <c r="G391" s="14"/>
    </row>
    <row r="392" spans="1:7" x14ac:dyDescent="0.25">
      <c r="A392" s="3"/>
      <c r="B392" s="3"/>
      <c r="C392" s="3"/>
      <c r="D392" s="3"/>
      <c r="E392" s="9"/>
      <c r="F392" s="3"/>
      <c r="G392" s="14"/>
    </row>
    <row r="393" spans="1:7" x14ac:dyDescent="0.25">
      <c r="A393" s="3"/>
      <c r="B393" s="3"/>
      <c r="C393" s="3"/>
      <c r="D393" s="3"/>
      <c r="E393" s="9"/>
      <c r="F393" s="3"/>
      <c r="G393" s="14"/>
    </row>
    <row r="394" spans="1:7" x14ac:dyDescent="0.25">
      <c r="A394" s="3"/>
      <c r="B394" s="3"/>
      <c r="C394" s="3"/>
      <c r="D394" s="3"/>
      <c r="E394" s="9"/>
      <c r="F394" s="3"/>
      <c r="G394" s="14"/>
    </row>
    <row r="395" spans="1:7" x14ac:dyDescent="0.25">
      <c r="A395" s="3"/>
      <c r="B395" s="3"/>
      <c r="C395" s="3"/>
      <c r="D395" s="3"/>
      <c r="E395" s="9"/>
      <c r="F395" s="3"/>
      <c r="G395" s="14"/>
    </row>
    <row r="396" spans="1:7" x14ac:dyDescent="0.25">
      <c r="A396" s="3"/>
      <c r="B396" s="3"/>
      <c r="C396" s="3"/>
      <c r="D396" s="3"/>
      <c r="E396" s="9"/>
      <c r="F396" s="3"/>
      <c r="G396" s="14"/>
    </row>
    <row r="397" spans="1:7" x14ac:dyDescent="0.25">
      <c r="A397" s="3"/>
      <c r="B397" s="3"/>
      <c r="C397" s="3"/>
      <c r="D397" s="3"/>
      <c r="E397" s="9"/>
      <c r="F397" s="3"/>
      <c r="G397" s="14"/>
    </row>
    <row r="398" spans="1:7" x14ac:dyDescent="0.25">
      <c r="A398" s="3"/>
      <c r="B398" s="3"/>
      <c r="C398" s="3"/>
      <c r="D398" s="3"/>
      <c r="E398" s="9"/>
      <c r="F398" s="3"/>
      <c r="G398" s="14"/>
    </row>
    <row r="399" spans="1:7" x14ac:dyDescent="0.25">
      <c r="A399" s="3"/>
      <c r="B399" s="3"/>
      <c r="C399" s="3"/>
      <c r="D399" s="3"/>
      <c r="E399" s="9"/>
      <c r="F399" s="3"/>
      <c r="G399" s="14"/>
    </row>
    <row r="400" spans="1:7" x14ac:dyDescent="0.25">
      <c r="A400" s="3"/>
      <c r="B400" s="3"/>
      <c r="C400" s="3"/>
      <c r="D400" s="3"/>
      <c r="E400" s="9"/>
      <c r="F400" s="3"/>
      <c r="G400" s="14"/>
    </row>
    <row r="401" spans="1:7" x14ac:dyDescent="0.25">
      <c r="A401" s="3"/>
      <c r="B401" s="3"/>
      <c r="C401" s="3"/>
      <c r="D401" s="3"/>
      <c r="E401" s="9"/>
      <c r="F401" s="3"/>
      <c r="G401" s="14"/>
    </row>
    <row r="402" spans="1:7" x14ac:dyDescent="0.25">
      <c r="A402" s="3"/>
      <c r="B402" s="3"/>
      <c r="C402" s="3"/>
      <c r="D402" s="3"/>
      <c r="E402" s="9"/>
      <c r="F402" s="3"/>
      <c r="G402" s="14"/>
    </row>
    <row r="403" spans="1:7" x14ac:dyDescent="0.25">
      <c r="A403" s="3"/>
      <c r="B403" s="3"/>
      <c r="C403" s="3"/>
      <c r="D403" s="3"/>
      <c r="E403" s="9"/>
      <c r="F403" s="3"/>
      <c r="G403" s="14"/>
    </row>
    <row r="404" spans="1:7" x14ac:dyDescent="0.25">
      <c r="A404" s="3"/>
      <c r="B404" s="3"/>
      <c r="C404" s="3"/>
      <c r="D404" s="3"/>
      <c r="E404" s="9"/>
      <c r="F404" s="3"/>
      <c r="G404" s="14"/>
    </row>
    <row r="405" spans="1:7" x14ac:dyDescent="0.25">
      <c r="A405" s="3"/>
      <c r="B405" s="3"/>
      <c r="C405" s="3"/>
      <c r="D405" s="3"/>
      <c r="E405" s="9"/>
      <c r="F405" s="3"/>
      <c r="G405" s="14"/>
    </row>
    <row r="406" spans="1:7" x14ac:dyDescent="0.25">
      <c r="A406" s="3"/>
      <c r="B406" s="3"/>
      <c r="C406" s="3"/>
      <c r="D406" s="3"/>
      <c r="E406" s="9"/>
      <c r="F406" s="3"/>
      <c r="G406" s="14"/>
    </row>
    <row r="407" spans="1:7" x14ac:dyDescent="0.25">
      <c r="A407" s="3"/>
      <c r="B407" s="3"/>
      <c r="C407" s="3"/>
      <c r="D407" s="3"/>
      <c r="E407" s="9"/>
      <c r="F407" s="3"/>
      <c r="G407" s="14"/>
    </row>
    <row r="408" spans="1:7" x14ac:dyDescent="0.25">
      <c r="A408" s="3"/>
      <c r="B408" s="3"/>
      <c r="C408" s="3"/>
      <c r="D408" s="3"/>
      <c r="E408" s="9"/>
      <c r="F408" s="3"/>
      <c r="G408" s="14"/>
    </row>
    <row r="409" spans="1:7" x14ac:dyDescent="0.25">
      <c r="A409" s="3"/>
      <c r="B409" s="3"/>
      <c r="C409" s="3"/>
      <c r="D409" s="3"/>
      <c r="E409" s="9"/>
      <c r="F409" s="3"/>
      <c r="G409" s="14"/>
    </row>
    <row r="410" spans="1:7" x14ac:dyDescent="0.25">
      <c r="A410" s="3"/>
      <c r="B410" s="3"/>
      <c r="C410" s="3"/>
      <c r="D410" s="3"/>
      <c r="E410" s="9"/>
      <c r="F410" s="3"/>
      <c r="G410" s="14"/>
    </row>
    <row r="411" spans="1:7" x14ac:dyDescent="0.25">
      <c r="A411" s="3"/>
      <c r="B411" s="3"/>
      <c r="C411" s="3"/>
      <c r="D411" s="3"/>
      <c r="E411" s="9"/>
      <c r="F411" s="3"/>
      <c r="G411" s="14"/>
    </row>
    <row r="412" spans="1:7" x14ac:dyDescent="0.25">
      <c r="A412" s="3"/>
      <c r="B412" s="3"/>
      <c r="C412" s="3"/>
      <c r="D412" s="3"/>
      <c r="E412" s="9"/>
      <c r="F412" s="3"/>
      <c r="G412" s="14"/>
    </row>
    <row r="413" spans="1:7" x14ac:dyDescent="0.25">
      <c r="A413" s="3"/>
      <c r="B413" s="3"/>
      <c r="C413" s="3"/>
      <c r="D413" s="3"/>
      <c r="E413" s="9"/>
      <c r="F413" s="3"/>
      <c r="G413" s="14"/>
    </row>
    <row r="414" spans="1:7" x14ac:dyDescent="0.25">
      <c r="A414" s="3"/>
      <c r="B414" s="3"/>
      <c r="C414" s="3"/>
      <c r="D414" s="3"/>
      <c r="E414" s="9"/>
      <c r="F414" s="3"/>
      <c r="G414" s="14"/>
    </row>
    <row r="415" spans="1:7" x14ac:dyDescent="0.25">
      <c r="A415" s="3"/>
      <c r="B415" s="3"/>
      <c r="C415" s="3"/>
      <c r="D415" s="3"/>
      <c r="E415" s="9"/>
      <c r="F415" s="3"/>
      <c r="G415" s="14"/>
    </row>
    <row r="416" spans="1:7" x14ac:dyDescent="0.25">
      <c r="A416" s="3"/>
      <c r="B416" s="3"/>
      <c r="C416" s="3"/>
      <c r="D416" s="3"/>
      <c r="E416" s="9"/>
      <c r="F416" s="3"/>
      <c r="G416" s="14"/>
    </row>
    <row r="417" spans="1:7" x14ac:dyDescent="0.25">
      <c r="A417" s="3"/>
      <c r="B417" s="3"/>
      <c r="C417" s="3"/>
      <c r="D417" s="3"/>
      <c r="E417" s="9"/>
      <c r="F417" s="3"/>
      <c r="G417" s="14"/>
    </row>
    <row r="418" spans="1:7" x14ac:dyDescent="0.25">
      <c r="A418" s="3"/>
      <c r="B418" s="3"/>
      <c r="C418" s="3"/>
      <c r="D418" s="3"/>
      <c r="E418" s="9"/>
      <c r="F418" s="3"/>
      <c r="G418" s="14"/>
    </row>
    <row r="419" spans="1:7" x14ac:dyDescent="0.25">
      <c r="A419" s="3"/>
      <c r="B419" s="3"/>
      <c r="C419" s="3"/>
      <c r="D419" s="3"/>
      <c r="E419" s="9"/>
      <c r="F419" s="3"/>
      <c r="G419" s="14"/>
    </row>
    <row r="420" spans="1:7" x14ac:dyDescent="0.25">
      <c r="A420" s="3"/>
      <c r="B420" s="3"/>
      <c r="C420" s="3"/>
      <c r="D420" s="3"/>
      <c r="E420" s="9"/>
      <c r="F420" s="3"/>
      <c r="G420" s="14"/>
    </row>
    <row r="421" spans="1:7" x14ac:dyDescent="0.25">
      <c r="A421" s="3"/>
      <c r="B421" s="3"/>
      <c r="C421" s="3"/>
      <c r="D421" s="3"/>
      <c r="E421" s="9"/>
      <c r="F421" s="3"/>
      <c r="G421" s="14"/>
    </row>
    <row r="422" spans="1:7" x14ac:dyDescent="0.25">
      <c r="A422" s="3"/>
      <c r="B422" s="3"/>
      <c r="C422" s="3"/>
      <c r="D422" s="3"/>
      <c r="E422" s="9"/>
      <c r="F422" s="3"/>
      <c r="G422" s="14"/>
    </row>
    <row r="423" spans="1:7" x14ac:dyDescent="0.25">
      <c r="A423" s="3"/>
      <c r="B423" s="3"/>
      <c r="C423" s="3"/>
      <c r="D423" s="3"/>
      <c r="E423" s="9"/>
      <c r="F423" s="3"/>
      <c r="G423" s="14"/>
    </row>
    <row r="424" spans="1:7" x14ac:dyDescent="0.25">
      <c r="A424" s="3"/>
      <c r="B424" s="3"/>
      <c r="C424" s="3"/>
      <c r="D424" s="3"/>
      <c r="E424" s="9"/>
      <c r="F424" s="3"/>
      <c r="G424" s="14"/>
    </row>
    <row r="425" spans="1:7" x14ac:dyDescent="0.25">
      <c r="A425" s="3"/>
      <c r="B425" s="3"/>
      <c r="C425" s="3"/>
      <c r="D425" s="3"/>
      <c r="E425" s="9"/>
      <c r="F425" s="3"/>
      <c r="G425" s="14"/>
    </row>
    <row r="426" spans="1:7" x14ac:dyDescent="0.25">
      <c r="A426" s="3"/>
      <c r="B426" s="3"/>
      <c r="C426" s="3"/>
      <c r="D426" s="3"/>
      <c r="E426" s="9"/>
      <c r="F426" s="3"/>
      <c r="G426" s="14"/>
    </row>
    <row r="427" spans="1:7" x14ac:dyDescent="0.25">
      <c r="A427" s="3"/>
      <c r="B427" s="3"/>
      <c r="C427" s="3"/>
      <c r="D427" s="3"/>
      <c r="E427" s="9"/>
      <c r="F427" s="3"/>
      <c r="G427" s="14"/>
    </row>
    <row r="428" spans="1:7" x14ac:dyDescent="0.25">
      <c r="A428" s="3"/>
      <c r="B428" s="3"/>
      <c r="C428" s="3"/>
      <c r="D428" s="3"/>
      <c r="E428" s="9"/>
      <c r="F428" s="3"/>
      <c r="G428" s="14"/>
    </row>
    <row r="429" spans="1:7" x14ac:dyDescent="0.25">
      <c r="A429" s="3"/>
      <c r="B429" s="3"/>
      <c r="C429" s="3"/>
      <c r="D429" s="3"/>
      <c r="E429" s="9"/>
      <c r="F429" s="3"/>
      <c r="G429" s="14"/>
    </row>
  </sheetData>
  <mergeCells count="13">
    <mergeCell ref="A250:F250"/>
    <mergeCell ref="A257:F257"/>
    <mergeCell ref="A266:F266"/>
    <mergeCell ref="A124:F124"/>
    <mergeCell ref="A130:F130"/>
    <mergeCell ref="A168:F168"/>
    <mergeCell ref="A1:G1"/>
    <mergeCell ref="A228:F228"/>
    <mergeCell ref="A119:F119"/>
    <mergeCell ref="A98:F98"/>
    <mergeCell ref="A115:F115"/>
    <mergeCell ref="A40:F40"/>
    <mergeCell ref="A3:F3"/>
  </mergeCells>
  <pageMargins left="0.7" right="0.7" top="0.75" bottom="0.75" header="0.3" footer="0.3"/>
  <pageSetup orientation="portrait" r:id="rId1"/>
  <headerFooter>
    <oddHeader>&amp;L&amp;"+,Regular"&amp;16FedEx Late Shipments by T&amp;L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1"/>
  <sheetViews>
    <sheetView topLeftCell="A106" zoomScaleNormal="100" workbookViewId="0">
      <selection activeCell="A126" sqref="A126"/>
    </sheetView>
  </sheetViews>
  <sheetFormatPr defaultRowHeight="15" x14ac:dyDescent="0.25"/>
  <cols>
    <col min="1" max="1" width="17.7109375" customWidth="1"/>
    <col min="2" max="2" width="28" customWidth="1"/>
    <col min="3" max="3" width="15.28515625" style="48" customWidth="1"/>
    <col min="4" max="4" width="17.28515625" customWidth="1"/>
    <col min="5" max="5" width="15.140625" customWidth="1"/>
    <col min="6" max="6" width="24.85546875" customWidth="1"/>
    <col min="7" max="7" width="14.140625" bestFit="1" customWidth="1"/>
    <col min="9" max="9" width="15.42578125" style="43" customWidth="1"/>
  </cols>
  <sheetData>
    <row r="1" spans="1:13" ht="18.75" x14ac:dyDescent="0.3">
      <c r="A1" s="1" t="s">
        <v>0</v>
      </c>
      <c r="B1" s="1" t="s">
        <v>1</v>
      </c>
      <c r="C1" s="45" t="s">
        <v>8</v>
      </c>
      <c r="D1" s="1" t="s">
        <v>2</v>
      </c>
      <c r="E1" s="1" t="s">
        <v>11</v>
      </c>
      <c r="F1" s="1" t="s">
        <v>33</v>
      </c>
      <c r="G1" s="1" t="s">
        <v>66</v>
      </c>
      <c r="H1" s="1"/>
    </row>
    <row r="2" spans="1:13" ht="15.75" x14ac:dyDescent="0.25">
      <c r="A2" s="93" t="s">
        <v>378</v>
      </c>
      <c r="B2" s="94"/>
      <c r="C2" s="94"/>
      <c r="D2" s="94"/>
      <c r="E2" s="94"/>
      <c r="F2" s="94"/>
      <c r="G2" s="95"/>
    </row>
    <row r="3" spans="1:13" x14ac:dyDescent="0.25">
      <c r="A3" s="42"/>
      <c r="B3" s="43"/>
      <c r="C3" s="46"/>
      <c r="D3" s="43"/>
      <c r="E3" s="43"/>
      <c r="F3" s="43"/>
      <c r="G3" s="43"/>
    </row>
    <row r="4" spans="1:13" x14ac:dyDescent="0.25">
      <c r="A4" s="43"/>
      <c r="B4" s="43"/>
      <c r="C4" s="46"/>
      <c r="D4" s="43"/>
      <c r="E4" s="43"/>
      <c r="F4" s="43"/>
      <c r="G4" s="43"/>
      <c r="I4" s="76" t="s">
        <v>488</v>
      </c>
    </row>
    <row r="5" spans="1:13" x14ac:dyDescent="0.25">
      <c r="A5" s="43"/>
      <c r="B5" s="43"/>
      <c r="C5" s="46"/>
      <c r="D5" s="43"/>
      <c r="E5" s="43"/>
      <c r="F5" s="43"/>
      <c r="G5" s="43"/>
      <c r="I5" s="86">
        <v>0</v>
      </c>
    </row>
    <row r="6" spans="1:13" x14ac:dyDescent="0.25">
      <c r="A6" s="43"/>
      <c r="B6" s="43"/>
      <c r="C6" s="46"/>
      <c r="D6" s="43"/>
      <c r="E6" s="43"/>
      <c r="F6" s="43"/>
      <c r="G6" s="43"/>
    </row>
    <row r="7" spans="1:13" x14ac:dyDescent="0.25">
      <c r="A7" s="43"/>
      <c r="B7" s="43"/>
      <c r="C7" s="46"/>
      <c r="D7" s="43"/>
      <c r="E7" s="43"/>
      <c r="F7" s="43"/>
      <c r="G7" s="43"/>
    </row>
    <row r="8" spans="1:13" x14ac:dyDescent="0.25">
      <c r="A8" s="96" t="s">
        <v>377</v>
      </c>
      <c r="B8" s="97"/>
      <c r="C8" s="97"/>
      <c r="D8" s="97"/>
      <c r="E8" s="97"/>
      <c r="F8" s="97"/>
      <c r="G8" s="98"/>
    </row>
    <row r="9" spans="1:13" x14ac:dyDescent="0.25">
      <c r="A9" s="42">
        <v>45696</v>
      </c>
      <c r="B9" s="43" t="s">
        <v>426</v>
      </c>
      <c r="C9" s="46" t="s">
        <v>404</v>
      </c>
      <c r="D9" s="43">
        <v>2</v>
      </c>
      <c r="E9" s="43">
        <v>160.22999999999999</v>
      </c>
      <c r="F9" s="43" t="s">
        <v>323</v>
      </c>
      <c r="G9" s="43"/>
    </row>
    <row r="10" spans="1:13" x14ac:dyDescent="0.25">
      <c r="A10" s="42">
        <v>45697</v>
      </c>
      <c r="B10" s="43" t="s">
        <v>426</v>
      </c>
      <c r="C10" s="46" t="s">
        <v>258</v>
      </c>
      <c r="D10" s="43">
        <v>2</v>
      </c>
      <c r="E10" s="43">
        <v>129.80000000000001</v>
      </c>
      <c r="F10" s="43" t="s">
        <v>323</v>
      </c>
      <c r="G10" s="43"/>
    </row>
    <row r="11" spans="1:13" x14ac:dyDescent="0.25">
      <c r="A11" s="51">
        <v>45697</v>
      </c>
      <c r="B11" s="52" t="s">
        <v>405</v>
      </c>
      <c r="C11" s="53" t="s">
        <v>406</v>
      </c>
      <c r="D11" s="52">
        <v>1</v>
      </c>
      <c r="E11" s="52">
        <v>32.57</v>
      </c>
      <c r="F11" s="52" t="s">
        <v>403</v>
      </c>
      <c r="G11" s="43"/>
      <c r="I11" s="76" t="s">
        <v>356</v>
      </c>
    </row>
    <row r="12" spans="1:13" x14ac:dyDescent="0.25">
      <c r="A12" s="51">
        <v>45703</v>
      </c>
      <c r="B12" s="52" t="s">
        <v>387</v>
      </c>
      <c r="C12" s="53" t="s">
        <v>411</v>
      </c>
      <c r="D12" s="52">
        <v>2</v>
      </c>
      <c r="E12" s="52">
        <v>38.18</v>
      </c>
      <c r="F12" s="52" t="s">
        <v>94</v>
      </c>
      <c r="G12" s="43"/>
      <c r="I12" s="86">
        <v>290.02999999999997</v>
      </c>
    </row>
    <row r="13" spans="1:13" x14ac:dyDescent="0.25">
      <c r="A13" s="51">
        <v>45704</v>
      </c>
      <c r="B13" s="52" t="s">
        <v>409</v>
      </c>
      <c r="C13" s="53" t="s">
        <v>410</v>
      </c>
      <c r="D13" s="52">
        <v>1</v>
      </c>
      <c r="E13" s="52">
        <v>15.26</v>
      </c>
      <c r="F13" s="52" t="s">
        <v>94</v>
      </c>
      <c r="G13" s="43"/>
      <c r="K13" s="100" t="s">
        <v>471</v>
      </c>
      <c r="L13" s="100"/>
      <c r="M13" s="100"/>
    </row>
    <row r="14" spans="1:13" x14ac:dyDescent="0.25">
      <c r="A14" s="51">
        <v>45710</v>
      </c>
      <c r="B14" s="52" t="s">
        <v>407</v>
      </c>
      <c r="C14" s="53" t="s">
        <v>408</v>
      </c>
      <c r="D14" s="52">
        <v>1</v>
      </c>
      <c r="E14" s="52">
        <v>68.27</v>
      </c>
      <c r="F14" s="52" t="s">
        <v>394</v>
      </c>
      <c r="G14" s="43"/>
      <c r="K14" s="101" t="s">
        <v>472</v>
      </c>
      <c r="L14" s="101"/>
      <c r="M14" s="101"/>
    </row>
    <row r="15" spans="1:13" x14ac:dyDescent="0.25">
      <c r="A15" s="96" t="s">
        <v>376</v>
      </c>
      <c r="B15" s="97"/>
      <c r="C15" s="97"/>
      <c r="D15" s="97"/>
      <c r="E15" s="97"/>
      <c r="F15" s="97"/>
      <c r="G15" s="98"/>
      <c r="K15" s="102" t="s">
        <v>473</v>
      </c>
      <c r="L15" s="102"/>
      <c r="M15" s="102"/>
    </row>
    <row r="16" spans="1:13" x14ac:dyDescent="0.25">
      <c r="A16" s="43"/>
      <c r="B16" s="43"/>
      <c r="C16" s="46"/>
      <c r="D16" s="43"/>
      <c r="E16" s="43"/>
      <c r="F16" s="43"/>
      <c r="G16" s="43"/>
    </row>
    <row r="17" spans="1:13" x14ac:dyDescent="0.25">
      <c r="A17" s="43"/>
      <c r="B17" s="43"/>
      <c r="C17" s="46"/>
      <c r="D17" s="43"/>
      <c r="E17" s="43"/>
      <c r="F17" s="43"/>
      <c r="G17" s="43"/>
      <c r="K17" s="99" t="s">
        <v>491</v>
      </c>
      <c r="L17" s="99"/>
      <c r="M17" s="99"/>
    </row>
    <row r="18" spans="1:13" x14ac:dyDescent="0.25">
      <c r="A18" s="43"/>
      <c r="B18" s="43"/>
      <c r="C18" s="46"/>
      <c r="D18" s="43"/>
      <c r="E18" s="43"/>
      <c r="F18" s="43"/>
      <c r="G18" s="43"/>
      <c r="I18" s="76" t="s">
        <v>488</v>
      </c>
    </row>
    <row r="19" spans="1:13" x14ac:dyDescent="0.25">
      <c r="A19" s="43"/>
      <c r="B19" s="43"/>
      <c r="C19" s="46"/>
      <c r="D19" s="43"/>
      <c r="E19" s="43"/>
      <c r="F19" s="43"/>
      <c r="G19" s="43"/>
      <c r="I19" s="86">
        <v>0</v>
      </c>
    </row>
    <row r="20" spans="1:13" x14ac:dyDescent="0.25">
      <c r="A20" s="43"/>
      <c r="B20" s="43"/>
      <c r="C20" s="46"/>
      <c r="D20" s="43"/>
      <c r="E20" s="43"/>
      <c r="F20" s="43"/>
      <c r="G20" s="43"/>
    </row>
    <row r="21" spans="1:13" x14ac:dyDescent="0.25">
      <c r="A21" s="43"/>
      <c r="B21" s="43"/>
      <c r="C21" s="46"/>
      <c r="D21" s="43"/>
      <c r="E21" s="43"/>
      <c r="F21" s="43"/>
      <c r="G21" s="43"/>
    </row>
    <row r="22" spans="1:13" x14ac:dyDescent="0.25">
      <c r="A22" s="43"/>
      <c r="B22" s="43"/>
      <c r="C22" s="46"/>
      <c r="D22" s="43"/>
      <c r="E22" s="43"/>
      <c r="F22" s="43"/>
      <c r="G22" s="43"/>
    </row>
    <row r="23" spans="1:13" x14ac:dyDescent="0.25">
      <c r="A23" s="43"/>
      <c r="B23" s="43"/>
      <c r="C23" s="46"/>
      <c r="D23" s="43"/>
      <c r="E23" s="43"/>
      <c r="F23" s="43"/>
      <c r="G23" s="43"/>
    </row>
    <row r="24" spans="1:13" x14ac:dyDescent="0.25">
      <c r="A24" s="96" t="s">
        <v>375</v>
      </c>
      <c r="B24" s="97"/>
      <c r="C24" s="97"/>
      <c r="D24" s="97"/>
      <c r="E24" s="97"/>
      <c r="F24" s="97"/>
      <c r="G24" s="98"/>
    </row>
    <row r="25" spans="1:13" s="69" customFormat="1" x14ac:dyDescent="0.25">
      <c r="A25" s="66">
        <v>45751</v>
      </c>
      <c r="B25" s="67" t="s">
        <v>391</v>
      </c>
      <c r="C25" s="68">
        <v>775820592874</v>
      </c>
      <c r="D25" s="67" t="s">
        <v>392</v>
      </c>
      <c r="E25" s="67">
        <v>273.52</v>
      </c>
      <c r="F25" s="67" t="s">
        <v>393</v>
      </c>
      <c r="G25" s="67"/>
      <c r="I25" s="67"/>
    </row>
    <row r="26" spans="1:13" s="69" customFormat="1" x14ac:dyDescent="0.25">
      <c r="A26" s="66">
        <v>45752</v>
      </c>
      <c r="B26" s="67" t="s">
        <v>446</v>
      </c>
      <c r="C26" s="68">
        <v>9524922282</v>
      </c>
      <c r="D26" s="67" t="s">
        <v>392</v>
      </c>
      <c r="E26" s="67">
        <v>273.52</v>
      </c>
      <c r="F26" s="67" t="s">
        <v>393</v>
      </c>
      <c r="G26" s="67"/>
      <c r="I26" s="67"/>
    </row>
    <row r="27" spans="1:13" s="69" customFormat="1" x14ac:dyDescent="0.25">
      <c r="A27" s="66">
        <v>45752</v>
      </c>
      <c r="B27" s="67" t="s">
        <v>391</v>
      </c>
      <c r="C27" s="68">
        <v>9524922271</v>
      </c>
      <c r="D27" s="67" t="s">
        <v>392</v>
      </c>
      <c r="E27" s="67">
        <v>273.52</v>
      </c>
      <c r="F27" s="67" t="s">
        <v>393</v>
      </c>
      <c r="G27" s="67"/>
      <c r="I27" s="67"/>
    </row>
    <row r="28" spans="1:13" s="65" customFormat="1" x14ac:dyDescent="0.25">
      <c r="A28" s="51">
        <v>45758</v>
      </c>
      <c r="B28" s="52" t="s">
        <v>466</v>
      </c>
      <c r="C28" s="53" t="s">
        <v>474</v>
      </c>
      <c r="D28" s="52">
        <v>1</v>
      </c>
      <c r="E28" s="52">
        <v>16.100000000000001</v>
      </c>
      <c r="F28" s="52" t="s">
        <v>94</v>
      </c>
      <c r="G28" s="52"/>
      <c r="I28" s="52"/>
    </row>
    <row r="29" spans="1:13" s="69" customFormat="1" x14ac:dyDescent="0.25">
      <c r="A29" s="66">
        <v>45759</v>
      </c>
      <c r="B29" s="67" t="s">
        <v>391</v>
      </c>
      <c r="C29" s="68">
        <v>9524889581</v>
      </c>
      <c r="D29" s="67" t="s">
        <v>392</v>
      </c>
      <c r="E29" s="67">
        <v>274.95999999999998</v>
      </c>
      <c r="F29" s="67" t="s">
        <v>393</v>
      </c>
      <c r="G29" s="67"/>
      <c r="I29" s="76" t="s">
        <v>489</v>
      </c>
    </row>
    <row r="30" spans="1:13" s="65" customFormat="1" x14ac:dyDescent="0.25">
      <c r="A30" s="51">
        <v>45763</v>
      </c>
      <c r="B30" s="52" t="s">
        <v>387</v>
      </c>
      <c r="C30" s="53" t="s">
        <v>411</v>
      </c>
      <c r="D30" s="52">
        <v>2</v>
      </c>
      <c r="E30" s="52">
        <v>48.58</v>
      </c>
      <c r="F30" s="52" t="s">
        <v>94</v>
      </c>
      <c r="G30" s="52"/>
      <c r="I30" s="86">
        <v>680.79</v>
      </c>
    </row>
    <row r="31" spans="1:13" s="65" customFormat="1" x14ac:dyDescent="0.25">
      <c r="A31" s="51">
        <v>45765</v>
      </c>
      <c r="B31" s="52" t="s">
        <v>407</v>
      </c>
      <c r="C31" s="53" t="s">
        <v>411</v>
      </c>
      <c r="D31" s="52">
        <v>1</v>
      </c>
      <c r="E31" s="52">
        <v>56.88</v>
      </c>
      <c r="F31" s="52" t="s">
        <v>453</v>
      </c>
      <c r="G31" s="52"/>
      <c r="I31" s="52"/>
    </row>
    <row r="32" spans="1:13" s="69" customFormat="1" x14ac:dyDescent="0.25">
      <c r="A32" s="66">
        <v>45766</v>
      </c>
      <c r="B32" s="67" t="s">
        <v>391</v>
      </c>
      <c r="C32" s="68">
        <v>5932601220</v>
      </c>
      <c r="D32" s="67" t="s">
        <v>392</v>
      </c>
      <c r="E32" s="67">
        <v>273.93</v>
      </c>
      <c r="F32" s="67" t="s">
        <v>393</v>
      </c>
      <c r="G32" s="67"/>
      <c r="I32" s="67"/>
    </row>
    <row r="33" spans="1:9" s="79" customFormat="1" x14ac:dyDescent="0.25">
      <c r="A33" s="78">
        <v>45766</v>
      </c>
      <c r="B33" s="55" t="s">
        <v>477</v>
      </c>
      <c r="C33" s="54" t="s">
        <v>478</v>
      </c>
      <c r="D33" s="55">
        <v>2</v>
      </c>
      <c r="E33" s="55">
        <v>345.34</v>
      </c>
      <c r="F33" s="55" t="s">
        <v>323</v>
      </c>
      <c r="G33" s="55"/>
      <c r="I33" s="55"/>
    </row>
    <row r="34" spans="1:9" x14ac:dyDescent="0.25">
      <c r="A34" s="42">
        <v>45770</v>
      </c>
      <c r="B34" s="43" t="s">
        <v>476</v>
      </c>
      <c r="C34" s="46" t="s">
        <v>475</v>
      </c>
      <c r="D34" s="43">
        <v>1</v>
      </c>
      <c r="E34" s="43">
        <v>335.45</v>
      </c>
      <c r="F34" s="43" t="s">
        <v>459</v>
      </c>
      <c r="G34" s="43"/>
    </row>
    <row r="35" spans="1:9" x14ac:dyDescent="0.25">
      <c r="A35" s="43"/>
      <c r="B35" s="43"/>
      <c r="C35" s="46"/>
      <c r="D35" s="43"/>
      <c r="E35" s="43"/>
      <c r="F35" s="43"/>
      <c r="G35" s="43"/>
    </row>
    <row r="36" spans="1:9" x14ac:dyDescent="0.25">
      <c r="A36" s="43"/>
      <c r="B36" s="43"/>
      <c r="C36" s="46"/>
      <c r="D36" s="43"/>
      <c r="E36" s="43"/>
      <c r="F36" s="43"/>
      <c r="G36" s="43"/>
    </row>
    <row r="37" spans="1:9" x14ac:dyDescent="0.25">
      <c r="A37" s="43"/>
      <c r="B37" s="43"/>
      <c r="C37" s="46"/>
      <c r="D37" s="43"/>
      <c r="E37" s="43"/>
      <c r="F37" s="43"/>
      <c r="G37" s="43"/>
    </row>
    <row r="38" spans="1:9" x14ac:dyDescent="0.25">
      <c r="A38" s="44"/>
      <c r="B38" s="44"/>
      <c r="C38" s="47"/>
      <c r="D38" s="44"/>
      <c r="E38" s="44"/>
      <c r="F38" s="44"/>
      <c r="G38" s="44"/>
    </row>
    <row r="39" spans="1:9" x14ac:dyDescent="0.25">
      <c r="A39" s="96" t="s">
        <v>357</v>
      </c>
      <c r="B39" s="97"/>
      <c r="C39" s="97"/>
      <c r="D39" s="97"/>
      <c r="E39" s="97"/>
      <c r="F39" s="97"/>
      <c r="G39" s="98"/>
    </row>
    <row r="40" spans="1:9" x14ac:dyDescent="0.25">
      <c r="A40" s="42">
        <v>45800</v>
      </c>
      <c r="B40" s="43" t="s">
        <v>400</v>
      </c>
      <c r="C40" s="46" t="s">
        <v>420</v>
      </c>
      <c r="D40" s="43">
        <v>1</v>
      </c>
      <c r="E40" s="43">
        <v>211.73</v>
      </c>
      <c r="F40" s="43" t="s">
        <v>323</v>
      </c>
      <c r="G40" s="56"/>
    </row>
    <row r="41" spans="1:9" x14ac:dyDescent="0.25">
      <c r="A41" s="42">
        <v>45801</v>
      </c>
      <c r="B41" s="43" t="s">
        <v>70</v>
      </c>
      <c r="C41" s="46" t="s">
        <v>421</v>
      </c>
      <c r="D41" s="43">
        <v>2</v>
      </c>
      <c r="E41" s="43">
        <v>370.97</v>
      </c>
      <c r="F41" s="43" t="s">
        <v>394</v>
      </c>
      <c r="G41" s="56"/>
    </row>
    <row r="42" spans="1:9" x14ac:dyDescent="0.25">
      <c r="A42" s="42">
        <v>45801</v>
      </c>
      <c r="B42" s="43" t="s">
        <v>422</v>
      </c>
      <c r="C42" s="46" t="s">
        <v>423</v>
      </c>
      <c r="D42" s="43">
        <v>2</v>
      </c>
      <c r="E42" s="43">
        <v>431.52</v>
      </c>
      <c r="F42" s="43" t="s">
        <v>394</v>
      </c>
      <c r="G42" s="56"/>
    </row>
    <row r="43" spans="1:9" x14ac:dyDescent="0.25">
      <c r="A43" s="42">
        <v>45805</v>
      </c>
      <c r="B43" s="43" t="s">
        <v>400</v>
      </c>
      <c r="C43" s="46">
        <v>776583803347</v>
      </c>
      <c r="D43" s="43" t="s">
        <v>392</v>
      </c>
      <c r="E43" s="43">
        <v>544.16999999999996</v>
      </c>
      <c r="F43" s="43" t="s">
        <v>393</v>
      </c>
      <c r="G43" s="56"/>
      <c r="I43" s="76" t="s">
        <v>490</v>
      </c>
    </row>
    <row r="44" spans="1:9" x14ac:dyDescent="0.25">
      <c r="A44" s="42">
        <v>45807</v>
      </c>
      <c r="B44" s="43" t="s">
        <v>70</v>
      </c>
      <c r="C44" s="46" t="s">
        <v>424</v>
      </c>
      <c r="D44" s="43">
        <v>3</v>
      </c>
      <c r="E44" s="43">
        <v>428.25</v>
      </c>
      <c r="F44" s="43" t="s">
        <v>91</v>
      </c>
      <c r="G44" s="56"/>
      <c r="I44" s="86">
        <v>2718.23</v>
      </c>
    </row>
    <row r="45" spans="1:9" x14ac:dyDescent="0.25">
      <c r="A45" s="42">
        <v>45807</v>
      </c>
      <c r="B45" s="43" t="s">
        <v>422</v>
      </c>
      <c r="C45" s="46">
        <v>306</v>
      </c>
      <c r="D45" s="43">
        <v>3</v>
      </c>
      <c r="E45" s="43">
        <v>415.58</v>
      </c>
      <c r="F45" s="43" t="s">
        <v>91</v>
      </c>
      <c r="G45" s="56"/>
    </row>
    <row r="46" spans="1:9" x14ac:dyDescent="0.25">
      <c r="A46" s="51">
        <v>45807</v>
      </c>
      <c r="B46" s="52" t="s">
        <v>431</v>
      </c>
      <c r="C46" s="53">
        <v>137657668</v>
      </c>
      <c r="D46" s="52">
        <v>3</v>
      </c>
      <c r="E46" s="52">
        <v>74.13</v>
      </c>
      <c r="F46" s="52" t="s">
        <v>94</v>
      </c>
      <c r="G46" s="56"/>
    </row>
    <row r="47" spans="1:9" x14ac:dyDescent="0.25">
      <c r="A47" s="42">
        <v>45808</v>
      </c>
      <c r="B47" s="43" t="s">
        <v>397</v>
      </c>
      <c r="C47" s="46" t="s">
        <v>425</v>
      </c>
      <c r="D47" s="43">
        <v>1</v>
      </c>
      <c r="E47" s="43">
        <v>153.83000000000001</v>
      </c>
      <c r="F47" s="43" t="s">
        <v>323</v>
      </c>
      <c r="G47" s="43"/>
    </row>
    <row r="48" spans="1:9" x14ac:dyDescent="0.25">
      <c r="A48" s="42">
        <v>45808</v>
      </c>
      <c r="B48" s="43" t="s">
        <v>426</v>
      </c>
      <c r="C48" s="46" t="s">
        <v>427</v>
      </c>
      <c r="D48" s="43">
        <v>2</v>
      </c>
      <c r="E48" s="43">
        <v>162.18</v>
      </c>
      <c r="F48" s="43" t="s">
        <v>323</v>
      </c>
      <c r="G48" s="43"/>
    </row>
    <row r="49" spans="1:9" x14ac:dyDescent="0.25">
      <c r="A49" s="96" t="s">
        <v>379</v>
      </c>
      <c r="B49" s="97"/>
      <c r="C49" s="97"/>
      <c r="D49" s="97"/>
      <c r="E49" s="97"/>
      <c r="F49" s="97"/>
      <c r="G49" s="98"/>
    </row>
    <row r="50" spans="1:9" x14ac:dyDescent="0.25">
      <c r="A50" s="18">
        <v>45811</v>
      </c>
      <c r="B50" s="34" t="s">
        <v>429</v>
      </c>
      <c r="C50" s="77" t="s">
        <v>430</v>
      </c>
      <c r="D50" s="34">
        <v>1</v>
      </c>
      <c r="E50" s="34">
        <v>28.37</v>
      </c>
      <c r="F50" s="34" t="s">
        <v>94</v>
      </c>
      <c r="G50" s="43"/>
    </row>
    <row r="51" spans="1:9" x14ac:dyDescent="0.25">
      <c r="A51" s="42">
        <v>45812</v>
      </c>
      <c r="B51" s="43" t="s">
        <v>397</v>
      </c>
      <c r="C51" s="46" t="s">
        <v>428</v>
      </c>
      <c r="D51" s="43">
        <v>2</v>
      </c>
      <c r="E51" s="43">
        <v>384.24</v>
      </c>
      <c r="F51" s="43" t="s">
        <v>394</v>
      </c>
      <c r="G51" s="43"/>
    </row>
    <row r="52" spans="1:9" x14ac:dyDescent="0.25">
      <c r="A52" s="51">
        <v>45815</v>
      </c>
      <c r="B52" s="52" t="s">
        <v>413</v>
      </c>
      <c r="C52" s="53" t="s">
        <v>412</v>
      </c>
      <c r="D52" s="52">
        <v>1</v>
      </c>
      <c r="E52" s="52">
        <v>163.85</v>
      </c>
      <c r="F52" s="52" t="s">
        <v>414</v>
      </c>
      <c r="G52" s="43"/>
    </row>
    <row r="53" spans="1:9" x14ac:dyDescent="0.25">
      <c r="A53" s="42">
        <v>45818</v>
      </c>
      <c r="B53" s="43" t="s">
        <v>67</v>
      </c>
      <c r="C53" s="46" t="s">
        <v>415</v>
      </c>
      <c r="D53" s="43">
        <v>1</v>
      </c>
      <c r="E53" s="43">
        <v>190.1</v>
      </c>
      <c r="F53" s="43" t="s">
        <v>323</v>
      </c>
      <c r="G53" s="43"/>
    </row>
    <row r="54" spans="1:9" x14ac:dyDescent="0.25">
      <c r="A54" s="42">
        <v>45818</v>
      </c>
      <c r="B54" s="43" t="s">
        <v>397</v>
      </c>
      <c r="C54" s="46" t="s">
        <v>416</v>
      </c>
      <c r="D54" s="43">
        <v>3</v>
      </c>
      <c r="E54" s="43">
        <v>481.57</v>
      </c>
      <c r="F54" s="43" t="s">
        <v>323</v>
      </c>
      <c r="G54" s="43"/>
    </row>
    <row r="55" spans="1:9" x14ac:dyDescent="0.25">
      <c r="A55" s="42">
        <v>45818</v>
      </c>
      <c r="B55" s="43" t="s">
        <v>67</v>
      </c>
      <c r="C55" s="46" t="s">
        <v>415</v>
      </c>
      <c r="D55" s="43">
        <v>9</v>
      </c>
      <c r="E55" s="43">
        <v>1458.23</v>
      </c>
      <c r="F55" s="43" t="s">
        <v>323</v>
      </c>
      <c r="G55" s="43"/>
    </row>
    <row r="56" spans="1:9" s="69" customFormat="1" x14ac:dyDescent="0.25">
      <c r="A56" s="66">
        <v>45818</v>
      </c>
      <c r="B56" s="67" t="s">
        <v>391</v>
      </c>
      <c r="C56" s="68">
        <v>9605356051</v>
      </c>
      <c r="D56" s="67" t="s">
        <v>392</v>
      </c>
      <c r="E56" s="67">
        <v>315.22000000000003</v>
      </c>
      <c r="F56" s="67" t="s">
        <v>393</v>
      </c>
      <c r="G56" s="67"/>
      <c r="I56" s="76" t="s">
        <v>490</v>
      </c>
    </row>
    <row r="57" spans="1:9" x14ac:dyDescent="0.25">
      <c r="A57" s="51">
        <v>45818</v>
      </c>
      <c r="B57" s="52" t="s">
        <v>388</v>
      </c>
      <c r="C57" s="53">
        <v>15166</v>
      </c>
      <c r="D57" s="52">
        <v>1</v>
      </c>
      <c r="E57" s="52">
        <v>12.41</v>
      </c>
      <c r="F57" s="52" t="s">
        <v>94</v>
      </c>
      <c r="G57" s="43"/>
      <c r="I57" s="86">
        <v>9096.19</v>
      </c>
    </row>
    <row r="58" spans="1:9" x14ac:dyDescent="0.25">
      <c r="A58" s="51">
        <v>45820</v>
      </c>
      <c r="B58" s="43" t="s">
        <v>397</v>
      </c>
      <c r="C58" s="54" t="s">
        <v>436</v>
      </c>
      <c r="D58" s="55">
        <v>3</v>
      </c>
      <c r="E58" s="55">
        <v>50.74</v>
      </c>
      <c r="F58" s="55" t="s">
        <v>94</v>
      </c>
      <c r="G58" s="43"/>
    </row>
    <row r="59" spans="1:9" x14ac:dyDescent="0.25">
      <c r="A59" s="42">
        <v>45821</v>
      </c>
      <c r="B59" s="43" t="s">
        <v>67</v>
      </c>
      <c r="C59" s="46" t="s">
        <v>417</v>
      </c>
      <c r="D59" s="43">
        <v>15</v>
      </c>
      <c r="E59" s="43">
        <v>2722.19</v>
      </c>
      <c r="F59" s="43" t="s">
        <v>394</v>
      </c>
      <c r="G59" s="43"/>
    </row>
    <row r="60" spans="1:9" x14ac:dyDescent="0.25">
      <c r="A60" s="42">
        <v>45822</v>
      </c>
      <c r="B60" s="43" t="s">
        <v>67</v>
      </c>
      <c r="C60" s="46" t="s">
        <v>434</v>
      </c>
      <c r="D60" s="43">
        <v>8</v>
      </c>
      <c r="E60" s="43">
        <v>1373.59</v>
      </c>
      <c r="F60" s="43" t="s">
        <v>323</v>
      </c>
      <c r="G60" s="43"/>
    </row>
    <row r="61" spans="1:9" x14ac:dyDescent="0.25">
      <c r="A61" s="42">
        <v>45825</v>
      </c>
      <c r="B61" s="43" t="s">
        <v>67</v>
      </c>
      <c r="C61" s="46" t="s">
        <v>435</v>
      </c>
      <c r="D61" s="43">
        <v>7</v>
      </c>
      <c r="E61" s="43">
        <v>2407.16</v>
      </c>
      <c r="F61" s="43" t="s">
        <v>91</v>
      </c>
      <c r="G61" s="43"/>
    </row>
    <row r="62" spans="1:9" x14ac:dyDescent="0.25">
      <c r="A62" s="51">
        <v>45826</v>
      </c>
      <c r="B62" s="52" t="s">
        <v>418</v>
      </c>
      <c r="C62" s="53" t="s">
        <v>14</v>
      </c>
      <c r="D62" s="52">
        <v>1</v>
      </c>
      <c r="E62" s="52">
        <v>88.76</v>
      </c>
      <c r="F62" s="52" t="s">
        <v>419</v>
      </c>
      <c r="G62" s="43"/>
    </row>
    <row r="63" spans="1:9" x14ac:dyDescent="0.25">
      <c r="A63" s="51">
        <v>45827</v>
      </c>
      <c r="B63" s="52" t="s">
        <v>388</v>
      </c>
      <c r="C63" s="53">
        <v>15166</v>
      </c>
      <c r="D63" s="52">
        <v>1</v>
      </c>
      <c r="E63" s="52">
        <v>12.39</v>
      </c>
      <c r="F63" s="52" t="s">
        <v>94</v>
      </c>
      <c r="G63" s="43"/>
    </row>
    <row r="64" spans="1:9" s="69" customFormat="1" x14ac:dyDescent="0.25">
      <c r="A64" s="66">
        <v>45828</v>
      </c>
      <c r="B64" s="67" t="s">
        <v>432</v>
      </c>
      <c r="C64" s="68" t="s">
        <v>433</v>
      </c>
      <c r="D64" s="67">
        <v>1</v>
      </c>
      <c r="E64" s="67">
        <v>126.48</v>
      </c>
      <c r="F64" s="67" t="s">
        <v>403</v>
      </c>
      <c r="G64" s="67"/>
      <c r="I64" s="67"/>
    </row>
    <row r="65" spans="1:9" s="65" customFormat="1" x14ac:dyDescent="0.25">
      <c r="A65" s="51">
        <v>45833</v>
      </c>
      <c r="B65" s="52" t="s">
        <v>407</v>
      </c>
      <c r="C65" s="53" t="s">
        <v>440</v>
      </c>
      <c r="D65" s="52">
        <v>1</v>
      </c>
      <c r="E65" s="52">
        <v>56.51</v>
      </c>
      <c r="F65" s="52" t="s">
        <v>394</v>
      </c>
      <c r="G65" s="52"/>
      <c r="I65" s="52"/>
    </row>
    <row r="66" spans="1:9" x14ac:dyDescent="0.25">
      <c r="A66" s="96" t="s">
        <v>359</v>
      </c>
      <c r="B66" s="97"/>
      <c r="C66" s="97"/>
      <c r="D66" s="97"/>
      <c r="E66" s="97"/>
      <c r="F66" s="97"/>
      <c r="G66" s="98"/>
    </row>
    <row r="67" spans="1:9" x14ac:dyDescent="0.25">
      <c r="A67" s="43"/>
      <c r="B67" s="43"/>
      <c r="C67" s="46"/>
      <c r="D67" s="43"/>
      <c r="E67" s="43"/>
      <c r="F67" s="43"/>
      <c r="G67" s="43"/>
    </row>
    <row r="68" spans="1:9" x14ac:dyDescent="0.25">
      <c r="A68" s="43"/>
      <c r="B68" s="43"/>
      <c r="C68" s="46"/>
      <c r="D68" s="43"/>
      <c r="E68" s="43"/>
      <c r="F68" s="43"/>
      <c r="G68" s="43"/>
    </row>
    <row r="69" spans="1:9" x14ac:dyDescent="0.25">
      <c r="A69" s="43"/>
      <c r="B69" s="43"/>
      <c r="C69" s="46"/>
      <c r="D69" s="43"/>
      <c r="E69" s="43"/>
      <c r="F69" s="43"/>
      <c r="G69" s="43"/>
      <c r="I69" s="76" t="s">
        <v>488</v>
      </c>
    </row>
    <row r="70" spans="1:9" x14ac:dyDescent="0.25">
      <c r="A70" s="43"/>
      <c r="B70" s="43"/>
      <c r="C70" s="46"/>
      <c r="D70" s="43"/>
      <c r="E70" s="43"/>
      <c r="F70" s="43"/>
      <c r="G70" s="43"/>
      <c r="I70" s="86">
        <v>0</v>
      </c>
    </row>
    <row r="71" spans="1:9" x14ac:dyDescent="0.25">
      <c r="A71" s="43"/>
      <c r="B71" s="43"/>
      <c r="C71" s="46"/>
      <c r="D71" s="43"/>
      <c r="E71" s="43"/>
      <c r="F71" s="43"/>
      <c r="G71" s="43"/>
    </row>
    <row r="72" spans="1:9" x14ac:dyDescent="0.25">
      <c r="A72" s="43"/>
      <c r="B72" s="43"/>
      <c r="C72" s="46"/>
      <c r="D72" s="43"/>
      <c r="E72" s="43"/>
      <c r="F72" s="43"/>
      <c r="G72" s="43"/>
    </row>
    <row r="73" spans="1:9" x14ac:dyDescent="0.25">
      <c r="A73" s="96" t="s">
        <v>380</v>
      </c>
      <c r="B73" s="97"/>
      <c r="C73" s="97"/>
      <c r="D73" s="97"/>
      <c r="E73" s="97"/>
      <c r="F73" s="97"/>
      <c r="G73" s="98"/>
    </row>
    <row r="74" spans="1:9" x14ac:dyDescent="0.25">
      <c r="A74" s="42">
        <v>45878</v>
      </c>
      <c r="B74" s="43" t="s">
        <v>397</v>
      </c>
      <c r="C74" s="46" t="s">
        <v>442</v>
      </c>
      <c r="D74" s="43">
        <v>3</v>
      </c>
      <c r="E74" s="43">
        <v>144.33000000000001</v>
      </c>
      <c r="F74" s="43" t="s">
        <v>94</v>
      </c>
      <c r="G74" s="43"/>
    </row>
    <row r="75" spans="1:9" s="65" customFormat="1" x14ac:dyDescent="0.25">
      <c r="A75" s="51">
        <v>45881</v>
      </c>
      <c r="B75" s="52" t="s">
        <v>387</v>
      </c>
      <c r="C75" s="53" t="s">
        <v>411</v>
      </c>
      <c r="D75" s="52">
        <v>1</v>
      </c>
      <c r="E75" s="52">
        <v>16.61</v>
      </c>
      <c r="F75" s="52" t="s">
        <v>94</v>
      </c>
      <c r="G75" s="52"/>
      <c r="I75" s="52"/>
    </row>
    <row r="76" spans="1:9" x14ac:dyDescent="0.25">
      <c r="A76" s="42">
        <v>45882</v>
      </c>
      <c r="B76" s="43" t="s">
        <v>426</v>
      </c>
      <c r="C76" s="46" t="s">
        <v>441</v>
      </c>
      <c r="D76" s="43">
        <v>3</v>
      </c>
      <c r="E76" s="43">
        <v>453.35</v>
      </c>
      <c r="F76" s="43" t="s">
        <v>394</v>
      </c>
      <c r="G76" s="43"/>
      <c r="I76" s="85" t="s">
        <v>358</v>
      </c>
    </row>
    <row r="77" spans="1:9" x14ac:dyDescent="0.25">
      <c r="A77" s="42">
        <v>45885</v>
      </c>
      <c r="B77" s="43" t="s">
        <v>426</v>
      </c>
      <c r="C77" s="46" t="s">
        <v>443</v>
      </c>
      <c r="D77" s="43">
        <v>2</v>
      </c>
      <c r="E77" s="43">
        <v>130.46</v>
      </c>
      <c r="F77" s="43" t="s">
        <v>323</v>
      </c>
      <c r="G77" s="43"/>
      <c r="I77" s="86">
        <v>1716.22</v>
      </c>
    </row>
    <row r="78" spans="1:9" x14ac:dyDescent="0.25">
      <c r="A78" s="42">
        <v>45888</v>
      </c>
      <c r="B78" s="43" t="s">
        <v>426</v>
      </c>
      <c r="C78" s="46" t="s">
        <v>444</v>
      </c>
      <c r="D78" s="43">
        <v>5</v>
      </c>
      <c r="E78" s="43">
        <v>348.7</v>
      </c>
      <c r="F78" s="43" t="s">
        <v>323</v>
      </c>
      <c r="G78" s="43"/>
      <c r="I78"/>
    </row>
    <row r="79" spans="1:9" s="65" customFormat="1" x14ac:dyDescent="0.25">
      <c r="A79" s="51">
        <v>45889</v>
      </c>
      <c r="B79" s="52" t="s">
        <v>445</v>
      </c>
      <c r="C79" s="53" t="s">
        <v>410</v>
      </c>
      <c r="D79" s="52">
        <v>1</v>
      </c>
      <c r="E79" s="52">
        <v>12.39</v>
      </c>
      <c r="F79" s="52" t="s">
        <v>94</v>
      </c>
      <c r="G79" s="52"/>
      <c r="I79" s="52"/>
    </row>
    <row r="80" spans="1:9" x14ac:dyDescent="0.25">
      <c r="A80" s="42">
        <v>45895</v>
      </c>
      <c r="B80" s="43" t="s">
        <v>447</v>
      </c>
      <c r="C80" s="46" t="s">
        <v>448</v>
      </c>
      <c r="D80" s="43">
        <v>3</v>
      </c>
      <c r="E80" s="43">
        <v>639.38</v>
      </c>
      <c r="F80" s="43" t="s">
        <v>394</v>
      </c>
      <c r="G80" s="43"/>
    </row>
    <row r="81" spans="1:9" x14ac:dyDescent="0.25">
      <c r="A81" s="96" t="s">
        <v>381</v>
      </c>
      <c r="B81" s="97"/>
      <c r="C81" s="97"/>
      <c r="D81" s="97"/>
      <c r="E81" s="97"/>
      <c r="F81" s="97"/>
      <c r="G81" s="98"/>
    </row>
    <row r="82" spans="1:9" s="65" customFormat="1" x14ac:dyDescent="0.25">
      <c r="A82" s="51">
        <v>45905</v>
      </c>
      <c r="B82" s="52" t="s">
        <v>454</v>
      </c>
      <c r="C82" s="53" t="s">
        <v>411</v>
      </c>
      <c r="D82" s="52">
        <v>1</v>
      </c>
      <c r="E82" s="52">
        <v>12.47</v>
      </c>
      <c r="F82" s="52" t="s">
        <v>94</v>
      </c>
      <c r="G82" s="52"/>
      <c r="I82" s="52"/>
    </row>
    <row r="83" spans="1:9" s="69" customFormat="1" x14ac:dyDescent="0.25">
      <c r="A83" s="66">
        <v>45906</v>
      </c>
      <c r="B83" s="67" t="s">
        <v>446</v>
      </c>
      <c r="C83" s="68">
        <v>6392605844</v>
      </c>
      <c r="D83" s="67" t="s">
        <v>392</v>
      </c>
      <c r="E83" s="67">
        <v>303.95999999999998</v>
      </c>
      <c r="F83" s="67" t="s">
        <v>393</v>
      </c>
      <c r="G83" s="67"/>
      <c r="I83" s="67"/>
    </row>
    <row r="84" spans="1:9" s="65" customFormat="1" x14ac:dyDescent="0.25">
      <c r="A84" s="51">
        <v>45909</v>
      </c>
      <c r="B84" s="52" t="s">
        <v>455</v>
      </c>
      <c r="C84" s="53" t="s">
        <v>411</v>
      </c>
      <c r="D84" s="52">
        <v>2</v>
      </c>
      <c r="E84" s="52">
        <v>79.540000000000006</v>
      </c>
      <c r="F84" s="52" t="s">
        <v>94</v>
      </c>
      <c r="G84" s="52"/>
      <c r="I84" s="52"/>
    </row>
    <row r="85" spans="1:9" s="65" customFormat="1" x14ac:dyDescent="0.25">
      <c r="A85" s="51">
        <v>45910</v>
      </c>
      <c r="B85" s="52" t="s">
        <v>387</v>
      </c>
      <c r="C85" s="53" t="s">
        <v>411</v>
      </c>
      <c r="D85" s="52">
        <v>1</v>
      </c>
      <c r="E85" s="52">
        <v>36.24</v>
      </c>
      <c r="F85" s="52" t="s">
        <v>94</v>
      </c>
      <c r="G85" s="52"/>
      <c r="I85" s="76" t="s">
        <v>367</v>
      </c>
    </row>
    <row r="86" spans="1:9" x14ac:dyDescent="0.25">
      <c r="A86" s="42">
        <v>45911</v>
      </c>
      <c r="B86" s="43" t="s">
        <v>449</v>
      </c>
      <c r="C86" s="46" t="s">
        <v>450</v>
      </c>
      <c r="D86" s="43">
        <v>1</v>
      </c>
      <c r="E86" s="43">
        <v>121.42</v>
      </c>
      <c r="F86" s="43" t="s">
        <v>323</v>
      </c>
      <c r="G86" s="43"/>
      <c r="I86" s="86">
        <v>729.22</v>
      </c>
    </row>
    <row r="87" spans="1:9" x14ac:dyDescent="0.25">
      <c r="A87" s="42">
        <v>45911</v>
      </c>
      <c r="B87" s="43" t="s">
        <v>452</v>
      </c>
      <c r="C87" s="46" t="s">
        <v>451</v>
      </c>
      <c r="D87" s="43">
        <v>2</v>
      </c>
      <c r="E87" s="43">
        <v>255.62</v>
      </c>
      <c r="F87" s="43" t="s">
        <v>453</v>
      </c>
      <c r="G87" s="43"/>
    </row>
    <row r="88" spans="1:9" x14ac:dyDescent="0.25">
      <c r="A88" s="42">
        <v>45920</v>
      </c>
      <c r="B88" s="43" t="s">
        <v>457</v>
      </c>
      <c r="C88" s="46" t="s">
        <v>458</v>
      </c>
      <c r="D88" s="43">
        <v>1</v>
      </c>
      <c r="E88" s="43">
        <v>352.18</v>
      </c>
      <c r="F88" s="43" t="s">
        <v>459</v>
      </c>
      <c r="G88" s="43"/>
    </row>
    <row r="89" spans="1:9" x14ac:dyDescent="0.25">
      <c r="A89" s="96" t="s">
        <v>382</v>
      </c>
      <c r="B89" s="97"/>
      <c r="C89" s="97"/>
      <c r="D89" s="97"/>
      <c r="E89" s="97"/>
      <c r="F89" s="97"/>
      <c r="G89" s="98"/>
    </row>
    <row r="90" spans="1:9" s="80" customFormat="1" x14ac:dyDescent="0.25">
      <c r="A90" s="18">
        <v>45931</v>
      </c>
      <c r="B90" s="34" t="s">
        <v>457</v>
      </c>
      <c r="C90" s="34" t="s">
        <v>458</v>
      </c>
      <c r="D90" s="34">
        <v>1</v>
      </c>
      <c r="E90" s="34">
        <v>352.18</v>
      </c>
      <c r="F90" s="43" t="s">
        <v>459</v>
      </c>
      <c r="G90" s="34"/>
      <c r="I90" s="49"/>
    </row>
    <row r="91" spans="1:9" x14ac:dyDescent="0.25">
      <c r="A91" s="42">
        <v>45935</v>
      </c>
      <c r="B91" s="43" t="s">
        <v>119</v>
      </c>
      <c r="C91" s="46" t="s">
        <v>461</v>
      </c>
      <c r="D91" s="43">
        <v>1</v>
      </c>
      <c r="E91" s="43">
        <v>338.86</v>
      </c>
      <c r="F91" s="43" t="s">
        <v>459</v>
      </c>
      <c r="G91" s="43"/>
    </row>
    <row r="92" spans="1:9" x14ac:dyDescent="0.25">
      <c r="A92" s="42">
        <v>45937</v>
      </c>
      <c r="B92" s="43" t="s">
        <v>449</v>
      </c>
      <c r="C92" s="46" t="s">
        <v>460</v>
      </c>
      <c r="D92" s="43">
        <v>3</v>
      </c>
      <c r="E92" s="43">
        <v>141.75</v>
      </c>
      <c r="F92" s="43" t="s">
        <v>94</v>
      </c>
      <c r="G92" s="43"/>
    </row>
    <row r="93" spans="1:9" s="69" customFormat="1" x14ac:dyDescent="0.25">
      <c r="A93" s="66">
        <v>45940</v>
      </c>
      <c r="B93" s="67" t="s">
        <v>391</v>
      </c>
      <c r="C93" s="68">
        <v>6225865483</v>
      </c>
      <c r="D93" s="67" t="s">
        <v>392</v>
      </c>
      <c r="E93" s="67">
        <v>267.54000000000002</v>
      </c>
      <c r="F93" s="67" t="s">
        <v>393</v>
      </c>
      <c r="G93" s="67"/>
      <c r="I93" s="76" t="s">
        <v>492</v>
      </c>
    </row>
    <row r="94" spans="1:9" s="79" customFormat="1" x14ac:dyDescent="0.25">
      <c r="A94" s="78">
        <v>45941</v>
      </c>
      <c r="B94" s="55" t="s">
        <v>74</v>
      </c>
      <c r="C94" s="54" t="s">
        <v>479</v>
      </c>
      <c r="D94" s="55">
        <v>1</v>
      </c>
      <c r="E94" s="55">
        <v>245.01</v>
      </c>
      <c r="F94" s="55" t="s">
        <v>464</v>
      </c>
      <c r="G94" s="55"/>
      <c r="I94" s="86">
        <v>3335.58</v>
      </c>
    </row>
    <row r="95" spans="1:9" s="79" customFormat="1" x14ac:dyDescent="0.25">
      <c r="A95" s="78">
        <v>45944</v>
      </c>
      <c r="B95" s="55" t="s">
        <v>67</v>
      </c>
      <c r="C95" s="54" t="s">
        <v>482</v>
      </c>
      <c r="D95" s="55">
        <v>5</v>
      </c>
      <c r="E95" s="55">
        <v>353.11</v>
      </c>
      <c r="F95" s="55" t="s">
        <v>94</v>
      </c>
      <c r="G95" s="55"/>
      <c r="I95" s="55"/>
    </row>
    <row r="96" spans="1:9" s="65" customFormat="1" x14ac:dyDescent="0.25">
      <c r="A96" s="51">
        <v>45945</v>
      </c>
      <c r="B96" s="52" t="s">
        <v>480</v>
      </c>
      <c r="C96" s="53" t="s">
        <v>481</v>
      </c>
      <c r="D96" s="52">
        <v>1</v>
      </c>
      <c r="E96" s="52">
        <v>71.12</v>
      </c>
      <c r="F96" s="52" t="s">
        <v>464</v>
      </c>
      <c r="G96" s="52"/>
      <c r="I96" s="52"/>
    </row>
    <row r="97" spans="1:9" s="79" customFormat="1" x14ac:dyDescent="0.25">
      <c r="A97" s="78">
        <v>45951</v>
      </c>
      <c r="B97" s="55" t="s">
        <v>6</v>
      </c>
      <c r="C97" s="54" t="s">
        <v>483</v>
      </c>
      <c r="D97" s="55">
        <v>1</v>
      </c>
      <c r="E97" s="55">
        <v>185.56</v>
      </c>
      <c r="F97" s="55" t="s">
        <v>394</v>
      </c>
      <c r="G97" s="55"/>
      <c r="I97" s="55"/>
    </row>
    <row r="98" spans="1:9" s="69" customFormat="1" x14ac:dyDescent="0.25">
      <c r="A98" s="66">
        <v>45951</v>
      </c>
      <c r="B98" s="67" t="s">
        <v>391</v>
      </c>
      <c r="C98" s="68">
        <v>5149429202</v>
      </c>
      <c r="D98" s="67" t="s">
        <v>392</v>
      </c>
      <c r="E98" s="67">
        <v>268.16000000000003</v>
      </c>
      <c r="F98" s="67" t="s">
        <v>393</v>
      </c>
      <c r="G98" s="67"/>
      <c r="I98" s="67"/>
    </row>
    <row r="99" spans="1:9" s="69" customFormat="1" x14ac:dyDescent="0.25">
      <c r="A99" s="66">
        <v>45955</v>
      </c>
      <c r="B99" s="67" t="s">
        <v>456</v>
      </c>
      <c r="C99" s="68">
        <v>9080812576</v>
      </c>
      <c r="D99" s="67" t="s">
        <v>392</v>
      </c>
      <c r="E99" s="67">
        <v>267.54000000000002</v>
      </c>
      <c r="F99" s="67" t="s">
        <v>393</v>
      </c>
      <c r="G99" s="67"/>
      <c r="I99" s="43"/>
    </row>
    <row r="100" spans="1:9" s="69" customFormat="1" x14ac:dyDescent="0.25">
      <c r="A100" s="66">
        <v>45955</v>
      </c>
      <c r="B100" s="67" t="s">
        <v>391</v>
      </c>
      <c r="C100" s="68">
        <v>9080812565</v>
      </c>
      <c r="D100" s="67" t="s">
        <v>392</v>
      </c>
      <c r="E100" s="67">
        <v>267.54000000000002</v>
      </c>
      <c r="F100" s="67" t="s">
        <v>393</v>
      </c>
      <c r="G100" s="67"/>
      <c r="I100" s="67"/>
    </row>
    <row r="101" spans="1:9" x14ac:dyDescent="0.25">
      <c r="A101" s="42">
        <v>45961</v>
      </c>
      <c r="B101" s="43" t="s">
        <v>400</v>
      </c>
      <c r="C101" s="46" t="s">
        <v>465</v>
      </c>
      <c r="D101" s="43">
        <v>10</v>
      </c>
      <c r="E101" s="43">
        <v>1719.11</v>
      </c>
      <c r="F101" s="43" t="s">
        <v>323</v>
      </c>
      <c r="G101" s="43"/>
    </row>
    <row r="102" spans="1:9" x14ac:dyDescent="0.25">
      <c r="A102" s="96" t="s">
        <v>383</v>
      </c>
      <c r="B102" s="97"/>
      <c r="C102" s="97"/>
      <c r="D102" s="97"/>
      <c r="E102" s="97"/>
      <c r="F102" s="97"/>
      <c r="G102" s="98"/>
    </row>
    <row r="103" spans="1:9" s="69" customFormat="1" x14ac:dyDescent="0.25">
      <c r="A103" s="81">
        <v>45965</v>
      </c>
      <c r="B103" s="82" t="s">
        <v>391</v>
      </c>
      <c r="C103" s="82">
        <v>9460054866</v>
      </c>
      <c r="D103" s="67" t="s">
        <v>392</v>
      </c>
      <c r="E103" s="82">
        <v>267.54000000000002</v>
      </c>
      <c r="F103" s="67" t="s">
        <v>393</v>
      </c>
      <c r="G103" s="82"/>
      <c r="I103" s="67"/>
    </row>
    <row r="104" spans="1:9" s="69" customFormat="1" x14ac:dyDescent="0.25">
      <c r="A104" s="66">
        <v>45967</v>
      </c>
      <c r="B104" s="67" t="s">
        <v>462</v>
      </c>
      <c r="C104" s="68">
        <v>8582701842</v>
      </c>
      <c r="D104" s="67" t="s">
        <v>392</v>
      </c>
      <c r="E104" s="67">
        <v>267.33999999999997</v>
      </c>
      <c r="F104" s="67" t="s">
        <v>393</v>
      </c>
      <c r="G104" s="67"/>
      <c r="I104" s="67"/>
    </row>
    <row r="105" spans="1:9" s="65" customFormat="1" x14ac:dyDescent="0.25">
      <c r="A105" s="51">
        <v>45968</v>
      </c>
      <c r="B105" s="52" t="s">
        <v>463</v>
      </c>
      <c r="C105" s="53" t="s">
        <v>411</v>
      </c>
      <c r="D105" s="52">
        <v>1</v>
      </c>
      <c r="E105" s="52">
        <v>46.53</v>
      </c>
      <c r="F105" s="52" t="s">
        <v>464</v>
      </c>
      <c r="G105" s="52"/>
      <c r="I105" s="52"/>
    </row>
    <row r="106" spans="1:9" s="69" customFormat="1" x14ac:dyDescent="0.25">
      <c r="A106" s="66">
        <v>45968</v>
      </c>
      <c r="B106" s="67" t="s">
        <v>391</v>
      </c>
      <c r="C106" s="68">
        <v>9080806372</v>
      </c>
      <c r="D106" s="67" t="s">
        <v>392</v>
      </c>
      <c r="E106" s="67">
        <v>267.33999999999997</v>
      </c>
      <c r="F106" s="67" t="s">
        <v>393</v>
      </c>
      <c r="G106" s="67"/>
      <c r="I106" s="67"/>
    </row>
    <row r="107" spans="1:9" s="65" customFormat="1" x14ac:dyDescent="0.25">
      <c r="A107" s="51">
        <v>45969</v>
      </c>
      <c r="B107" s="52" t="s">
        <v>445</v>
      </c>
      <c r="C107" s="53" t="s">
        <v>411</v>
      </c>
      <c r="D107" s="52">
        <v>1</v>
      </c>
      <c r="E107" s="52">
        <v>31.56</v>
      </c>
      <c r="F107" s="52" t="s">
        <v>464</v>
      </c>
      <c r="G107" s="52"/>
      <c r="I107" s="85" t="s">
        <v>356</v>
      </c>
    </row>
    <row r="108" spans="1:9" x14ac:dyDescent="0.25">
      <c r="A108" s="42">
        <v>45972</v>
      </c>
      <c r="B108" s="43" t="s">
        <v>466</v>
      </c>
      <c r="C108" s="46" t="s">
        <v>467</v>
      </c>
      <c r="D108" s="43">
        <v>3</v>
      </c>
      <c r="E108" s="43">
        <v>602.72</v>
      </c>
      <c r="F108" s="43" t="s">
        <v>464</v>
      </c>
      <c r="G108" s="43"/>
      <c r="I108" s="86">
        <v>644.04</v>
      </c>
    </row>
    <row r="109" spans="1:9" s="69" customFormat="1" x14ac:dyDescent="0.25">
      <c r="A109" s="66">
        <v>45975</v>
      </c>
      <c r="B109" s="67" t="s">
        <v>391</v>
      </c>
      <c r="C109" s="68">
        <v>9460048010</v>
      </c>
      <c r="D109" s="67" t="s">
        <v>392</v>
      </c>
      <c r="E109" s="67">
        <v>267.33999999999997</v>
      </c>
      <c r="F109" s="67" t="s">
        <v>393</v>
      </c>
      <c r="G109" s="67"/>
      <c r="I109" s="67"/>
    </row>
    <row r="110" spans="1:9" x14ac:dyDescent="0.25">
      <c r="A110" s="42">
        <v>45975</v>
      </c>
      <c r="B110" s="43" t="s">
        <v>385</v>
      </c>
      <c r="C110" s="46" t="s">
        <v>374</v>
      </c>
      <c r="D110" s="43">
        <v>1</v>
      </c>
      <c r="E110" s="43">
        <v>41.32</v>
      </c>
      <c r="F110" s="43" t="s">
        <v>386</v>
      </c>
      <c r="G110" s="43"/>
    </row>
    <row r="111" spans="1:9" s="69" customFormat="1" x14ac:dyDescent="0.25">
      <c r="A111" s="66">
        <v>45976</v>
      </c>
      <c r="B111" s="67" t="s">
        <v>391</v>
      </c>
      <c r="C111" s="68">
        <v>9080812930</v>
      </c>
      <c r="D111" s="67" t="s">
        <v>392</v>
      </c>
      <c r="E111" s="67">
        <v>267.33999999999997</v>
      </c>
      <c r="F111" s="67" t="s">
        <v>393</v>
      </c>
      <c r="G111" s="67"/>
      <c r="I111" s="67"/>
    </row>
    <row r="112" spans="1:9" s="69" customFormat="1" x14ac:dyDescent="0.25">
      <c r="A112" s="66">
        <v>45983</v>
      </c>
      <c r="B112" s="67" t="s">
        <v>391</v>
      </c>
      <c r="C112" s="68">
        <v>9080812086</v>
      </c>
      <c r="D112" s="67" t="s">
        <v>392</v>
      </c>
      <c r="E112" s="67">
        <v>267.13</v>
      </c>
      <c r="F112" s="67" t="s">
        <v>393</v>
      </c>
      <c r="G112" s="67"/>
      <c r="I112" s="67"/>
    </row>
    <row r="113" spans="1:9" s="69" customFormat="1" x14ac:dyDescent="0.25">
      <c r="A113" s="66">
        <v>45983</v>
      </c>
      <c r="B113" s="67" t="s">
        <v>484</v>
      </c>
      <c r="C113" s="68">
        <v>9080812090</v>
      </c>
      <c r="D113" s="67" t="s">
        <v>392</v>
      </c>
      <c r="E113" s="67">
        <v>267.13</v>
      </c>
      <c r="F113" s="67" t="s">
        <v>393</v>
      </c>
      <c r="G113" s="67"/>
      <c r="I113" s="67"/>
    </row>
    <row r="114" spans="1:9" s="69" customFormat="1" x14ac:dyDescent="0.25">
      <c r="A114" s="66">
        <v>45987</v>
      </c>
      <c r="B114" s="67" t="s">
        <v>391</v>
      </c>
      <c r="C114" s="68">
        <v>9414209792</v>
      </c>
      <c r="D114" s="67" t="s">
        <v>392</v>
      </c>
      <c r="E114" s="67">
        <v>267.13</v>
      </c>
      <c r="F114" s="67" t="s">
        <v>393</v>
      </c>
      <c r="G114" s="67"/>
      <c r="I114" s="67"/>
    </row>
    <row r="115" spans="1:9" s="65" customFormat="1" x14ac:dyDescent="0.25">
      <c r="A115" s="51">
        <v>45987</v>
      </c>
      <c r="B115" s="52" t="s">
        <v>388</v>
      </c>
      <c r="C115" s="53">
        <v>803132501</v>
      </c>
      <c r="D115" s="52">
        <v>2</v>
      </c>
      <c r="E115" s="52">
        <v>61.82</v>
      </c>
      <c r="F115" s="52" t="s">
        <v>94</v>
      </c>
      <c r="G115" s="52"/>
      <c r="H115" s="52"/>
      <c r="I115" s="52"/>
    </row>
    <row r="116" spans="1:9" x14ac:dyDescent="0.25">
      <c r="A116" s="96" t="s">
        <v>384</v>
      </c>
      <c r="B116" s="97"/>
      <c r="C116" s="97"/>
      <c r="D116" s="97"/>
      <c r="E116" s="97"/>
      <c r="F116" s="97"/>
      <c r="G116" s="98"/>
      <c r="H116" s="43"/>
    </row>
    <row r="117" spans="1:9" x14ac:dyDescent="0.25">
      <c r="A117" s="18">
        <v>45993</v>
      </c>
      <c r="B117" s="34" t="s">
        <v>466</v>
      </c>
      <c r="C117" s="34" t="s">
        <v>485</v>
      </c>
      <c r="D117" s="34">
        <v>8</v>
      </c>
      <c r="E117" s="34">
        <v>1545.19</v>
      </c>
      <c r="F117" s="34" t="s">
        <v>394</v>
      </c>
      <c r="G117" s="34"/>
      <c r="H117" s="43"/>
    </row>
    <row r="118" spans="1:9" x14ac:dyDescent="0.25">
      <c r="A118" s="81">
        <v>45994</v>
      </c>
      <c r="B118" s="82" t="s">
        <v>391</v>
      </c>
      <c r="C118" s="82">
        <v>9414067740</v>
      </c>
      <c r="D118" s="82" t="s">
        <v>392</v>
      </c>
      <c r="E118" s="82">
        <v>267.33999999999997</v>
      </c>
      <c r="F118" s="82" t="s">
        <v>393</v>
      </c>
      <c r="G118" s="82"/>
      <c r="H118" s="43"/>
    </row>
    <row r="119" spans="1:9" s="79" customFormat="1" x14ac:dyDescent="0.25">
      <c r="A119" s="84">
        <v>45995</v>
      </c>
      <c r="B119" s="83" t="s">
        <v>466</v>
      </c>
      <c r="C119" s="83" t="s">
        <v>486</v>
      </c>
      <c r="D119" s="83">
        <v>9</v>
      </c>
      <c r="E119" s="83">
        <v>1362.03</v>
      </c>
      <c r="F119" s="83" t="s">
        <v>91</v>
      </c>
      <c r="G119" s="83"/>
      <c r="H119" s="55"/>
      <c r="I119" s="55"/>
    </row>
    <row r="120" spans="1:9" x14ac:dyDescent="0.25">
      <c r="A120" s="66">
        <v>45995</v>
      </c>
      <c r="B120" s="67" t="s">
        <v>456</v>
      </c>
      <c r="C120" s="68">
        <v>9422895101</v>
      </c>
      <c r="D120" s="82" t="s">
        <v>392</v>
      </c>
      <c r="E120" s="67">
        <v>267.33999999999997</v>
      </c>
      <c r="F120" s="82" t="s">
        <v>393</v>
      </c>
      <c r="G120" s="67"/>
      <c r="H120" s="43"/>
    </row>
    <row r="121" spans="1:9" s="65" customFormat="1" x14ac:dyDescent="0.25">
      <c r="A121" s="51">
        <v>45996</v>
      </c>
      <c r="B121" s="52" t="s">
        <v>387</v>
      </c>
      <c r="C121" s="53" t="s">
        <v>411</v>
      </c>
      <c r="D121" s="75">
        <v>1</v>
      </c>
      <c r="E121" s="52">
        <v>27.88</v>
      </c>
      <c r="F121" s="75" t="s">
        <v>94</v>
      </c>
      <c r="G121" s="52"/>
      <c r="H121" s="52"/>
      <c r="I121" s="52"/>
    </row>
    <row r="122" spans="1:9" s="79" customFormat="1" x14ac:dyDescent="0.25">
      <c r="A122" s="78">
        <v>45996</v>
      </c>
      <c r="B122" s="55" t="s">
        <v>466</v>
      </c>
      <c r="C122" s="54" t="s">
        <v>487</v>
      </c>
      <c r="D122" s="83">
        <v>14</v>
      </c>
      <c r="E122" s="55">
        <v>3485.91</v>
      </c>
      <c r="F122" s="83" t="s">
        <v>91</v>
      </c>
      <c r="G122" s="55"/>
      <c r="H122" s="55"/>
      <c r="I122" s="85" t="s">
        <v>358</v>
      </c>
    </row>
    <row r="123" spans="1:9" x14ac:dyDescent="0.25">
      <c r="A123" s="66">
        <v>46000</v>
      </c>
      <c r="B123" s="67" t="s">
        <v>391</v>
      </c>
      <c r="C123" s="68">
        <v>9080812285</v>
      </c>
      <c r="D123" s="82" t="s">
        <v>392</v>
      </c>
      <c r="E123" s="67">
        <v>267.33999999999997</v>
      </c>
      <c r="F123" s="82" t="s">
        <v>393</v>
      </c>
      <c r="G123" s="67"/>
      <c r="H123" s="43"/>
      <c r="I123" s="86">
        <v>6587.91</v>
      </c>
    </row>
    <row r="124" spans="1:9" x14ac:dyDescent="0.25">
      <c r="A124" s="51">
        <v>46003</v>
      </c>
      <c r="B124" s="52" t="s">
        <v>387</v>
      </c>
      <c r="C124" s="53"/>
      <c r="D124" s="52">
        <v>1</v>
      </c>
      <c r="E124" s="52">
        <v>18.010000000000002</v>
      </c>
      <c r="F124" s="52" t="s">
        <v>94</v>
      </c>
      <c r="G124" s="43"/>
      <c r="H124" s="43"/>
    </row>
    <row r="125" spans="1:9" s="69" customFormat="1" x14ac:dyDescent="0.25">
      <c r="A125" s="66">
        <v>46004</v>
      </c>
      <c r="B125" s="67" t="s">
        <v>391</v>
      </c>
      <c r="C125" s="68">
        <v>9080816496</v>
      </c>
      <c r="D125" s="67" t="s">
        <v>392</v>
      </c>
      <c r="E125" s="67">
        <v>267.13</v>
      </c>
      <c r="F125" s="67" t="s">
        <v>393</v>
      </c>
      <c r="G125" s="67"/>
      <c r="H125" s="67"/>
      <c r="I125" s="67"/>
    </row>
    <row r="126" spans="1:9" x14ac:dyDescent="0.25">
      <c r="A126" s="42">
        <v>46004</v>
      </c>
      <c r="B126" s="43" t="s">
        <v>389</v>
      </c>
      <c r="C126" s="46" t="s">
        <v>390</v>
      </c>
      <c r="D126" s="43">
        <v>1</v>
      </c>
      <c r="E126" s="43">
        <v>27.21</v>
      </c>
      <c r="F126" s="43" t="s">
        <v>94</v>
      </c>
      <c r="G126" s="43"/>
      <c r="H126" s="43"/>
    </row>
    <row r="127" spans="1:9" x14ac:dyDescent="0.25">
      <c r="A127" s="51">
        <v>46007</v>
      </c>
      <c r="B127" s="52" t="s">
        <v>388</v>
      </c>
      <c r="C127" s="53">
        <v>803175861</v>
      </c>
      <c r="D127" s="52">
        <v>1</v>
      </c>
      <c r="E127" s="52">
        <v>12.41</v>
      </c>
      <c r="F127" s="52" t="s">
        <v>94</v>
      </c>
      <c r="G127" s="43"/>
      <c r="H127" s="43"/>
    </row>
    <row r="128" spans="1:9" s="69" customFormat="1" x14ac:dyDescent="0.25">
      <c r="A128" s="66">
        <v>46010</v>
      </c>
      <c r="B128" s="67" t="s">
        <v>391</v>
      </c>
      <c r="C128" s="68">
        <v>690009620</v>
      </c>
      <c r="D128" s="67" t="s">
        <v>392</v>
      </c>
      <c r="E128" s="67">
        <v>267.13</v>
      </c>
      <c r="F128" s="67" t="s">
        <v>393</v>
      </c>
      <c r="G128" s="67"/>
      <c r="H128" s="67"/>
      <c r="I128" s="67"/>
    </row>
    <row r="129" spans="1:8" x14ac:dyDescent="0.25">
      <c r="A129" s="42">
        <v>46021</v>
      </c>
      <c r="B129" s="43" t="s">
        <v>396</v>
      </c>
      <c r="C129" s="46" t="s">
        <v>493</v>
      </c>
      <c r="D129" s="43">
        <v>1</v>
      </c>
      <c r="E129" s="43">
        <v>167.57</v>
      </c>
      <c r="F129" s="43" t="s">
        <v>453</v>
      </c>
      <c r="G129" s="43"/>
      <c r="H129" s="43"/>
    </row>
    <row r="130" spans="1:8" x14ac:dyDescent="0.25">
      <c r="A130" s="43"/>
      <c r="B130" s="43"/>
      <c r="C130" s="46"/>
      <c r="D130" s="43"/>
      <c r="E130" s="43"/>
      <c r="F130" s="43"/>
      <c r="G130" s="43"/>
      <c r="H130" s="43"/>
    </row>
    <row r="131" spans="1:8" x14ac:dyDescent="0.25">
      <c r="A131" s="43"/>
      <c r="B131" s="43"/>
      <c r="C131" s="46"/>
      <c r="D131" s="43"/>
      <c r="E131" s="43"/>
      <c r="F131" s="43"/>
      <c r="G131" s="43"/>
      <c r="H131" s="43"/>
    </row>
    <row r="132" spans="1:8" x14ac:dyDescent="0.25">
      <c r="A132" s="43"/>
      <c r="B132" s="43"/>
      <c r="C132" s="46"/>
      <c r="D132" s="43"/>
      <c r="E132" s="43"/>
      <c r="F132" s="43"/>
      <c r="G132" s="43"/>
      <c r="H132" s="43"/>
    </row>
    <row r="133" spans="1:8" x14ac:dyDescent="0.25">
      <c r="A133" s="43"/>
      <c r="B133" s="43"/>
      <c r="C133" s="46"/>
      <c r="D133" s="43"/>
      <c r="E133" s="43"/>
      <c r="F133" s="43"/>
      <c r="G133" s="43"/>
      <c r="H133" s="43"/>
    </row>
    <row r="134" spans="1:8" x14ac:dyDescent="0.25">
      <c r="A134" s="43"/>
      <c r="B134" s="43"/>
      <c r="C134" s="46"/>
      <c r="D134" s="43"/>
      <c r="E134" s="43"/>
      <c r="F134" s="43"/>
      <c r="G134" s="43"/>
      <c r="H134" s="43"/>
    </row>
    <row r="135" spans="1:8" x14ac:dyDescent="0.25">
      <c r="A135" s="43"/>
      <c r="B135" s="43"/>
      <c r="C135" s="46"/>
      <c r="D135" s="43"/>
      <c r="E135" s="43"/>
      <c r="F135" s="43"/>
      <c r="G135" s="43"/>
      <c r="H135" s="43"/>
    </row>
    <row r="136" spans="1:8" x14ac:dyDescent="0.25">
      <c r="A136" s="43"/>
      <c r="B136" s="43"/>
      <c r="C136" s="46"/>
      <c r="D136" s="43"/>
      <c r="E136" s="43"/>
      <c r="F136" s="43"/>
      <c r="G136" s="43"/>
      <c r="H136" s="43"/>
    </row>
    <row r="137" spans="1:8" x14ac:dyDescent="0.25">
      <c r="A137" s="43"/>
      <c r="B137" s="43"/>
      <c r="C137" s="46"/>
      <c r="D137" s="43"/>
      <c r="E137" s="43"/>
      <c r="F137" s="43"/>
      <c r="G137" s="43"/>
      <c r="H137" s="43"/>
    </row>
    <row r="138" spans="1:8" x14ac:dyDescent="0.25">
      <c r="A138" s="43"/>
      <c r="B138" s="43"/>
      <c r="C138" s="46"/>
      <c r="D138" s="43"/>
      <c r="E138" s="43"/>
      <c r="F138" s="43"/>
      <c r="G138" s="43"/>
      <c r="H138" s="43"/>
    </row>
    <row r="139" spans="1:8" x14ac:dyDescent="0.25">
      <c r="A139" s="43"/>
      <c r="B139" s="43"/>
      <c r="C139" s="46"/>
      <c r="D139" s="43"/>
      <c r="E139" s="43"/>
      <c r="F139" s="43"/>
      <c r="G139" s="43"/>
      <c r="H139" s="43"/>
    </row>
    <row r="140" spans="1:8" x14ac:dyDescent="0.25">
      <c r="A140" s="43"/>
      <c r="B140" s="43"/>
      <c r="C140" s="46"/>
      <c r="D140" s="43"/>
      <c r="E140" s="43"/>
      <c r="F140" s="43"/>
      <c r="G140" s="43"/>
      <c r="H140" s="43"/>
    </row>
    <row r="141" spans="1:8" x14ac:dyDescent="0.25">
      <c r="A141" s="43"/>
      <c r="B141" s="43"/>
      <c r="C141" s="46"/>
      <c r="D141" s="43"/>
      <c r="E141" s="43"/>
      <c r="F141" s="43"/>
      <c r="G141" s="43"/>
      <c r="H141" s="43"/>
    </row>
    <row r="142" spans="1:8" x14ac:dyDescent="0.25">
      <c r="A142" s="43"/>
      <c r="B142" s="43"/>
      <c r="C142" s="46"/>
      <c r="D142" s="43"/>
      <c r="E142" s="43"/>
      <c r="F142" s="43"/>
      <c r="G142" s="43"/>
      <c r="H142" s="43"/>
    </row>
    <row r="143" spans="1:8" x14ac:dyDescent="0.25">
      <c r="A143" s="43"/>
      <c r="B143" s="43"/>
      <c r="C143" s="46"/>
      <c r="D143" s="43"/>
      <c r="E143" s="43"/>
      <c r="F143" s="43"/>
      <c r="G143" s="43"/>
      <c r="H143" s="43"/>
    </row>
    <row r="144" spans="1:8" x14ac:dyDescent="0.25">
      <c r="A144" s="43"/>
      <c r="B144" s="43"/>
      <c r="C144" s="46"/>
      <c r="D144" s="43"/>
      <c r="E144" s="43"/>
      <c r="F144" s="43"/>
      <c r="G144" s="43"/>
      <c r="H144" s="43"/>
    </row>
    <row r="145" spans="1:8" x14ac:dyDescent="0.25">
      <c r="A145" s="43"/>
      <c r="B145" s="43"/>
      <c r="C145" s="46"/>
      <c r="D145" s="43"/>
      <c r="E145" s="43"/>
      <c r="F145" s="43"/>
      <c r="G145" s="43"/>
      <c r="H145" s="43"/>
    </row>
    <row r="146" spans="1:8" x14ac:dyDescent="0.25">
      <c r="A146" s="43"/>
      <c r="B146" s="43"/>
      <c r="C146" s="46"/>
      <c r="D146" s="43"/>
      <c r="E146" s="43"/>
      <c r="F146" s="43"/>
      <c r="G146" s="43"/>
      <c r="H146" s="43"/>
    </row>
    <row r="147" spans="1:8" x14ac:dyDescent="0.25">
      <c r="A147" s="43"/>
      <c r="B147" s="43"/>
      <c r="C147" s="46"/>
      <c r="D147" s="43"/>
      <c r="E147" s="43"/>
      <c r="F147" s="43"/>
      <c r="G147" s="43"/>
      <c r="H147" s="43"/>
    </row>
    <row r="148" spans="1:8" x14ac:dyDescent="0.25">
      <c r="A148" s="43"/>
      <c r="B148" s="43"/>
      <c r="C148" s="46"/>
      <c r="D148" s="43"/>
      <c r="E148" s="43"/>
      <c r="F148" s="43"/>
      <c r="G148" s="43"/>
      <c r="H148" s="43"/>
    </row>
    <row r="149" spans="1:8" x14ac:dyDescent="0.25">
      <c r="A149" s="43"/>
      <c r="B149" s="43"/>
      <c r="C149" s="46"/>
      <c r="D149" s="43"/>
      <c r="E149" s="43"/>
      <c r="F149" s="43"/>
      <c r="G149" s="43"/>
      <c r="H149" s="43"/>
    </row>
    <row r="150" spans="1:8" x14ac:dyDescent="0.25">
      <c r="A150" s="43"/>
      <c r="B150" s="43"/>
      <c r="C150" s="46"/>
      <c r="D150" s="43"/>
      <c r="E150" s="43"/>
      <c r="F150" s="43"/>
      <c r="G150" s="43"/>
      <c r="H150" s="43"/>
    </row>
    <row r="151" spans="1:8" x14ac:dyDescent="0.25">
      <c r="A151" s="43"/>
      <c r="B151" s="43"/>
      <c r="C151" s="46"/>
      <c r="D151" s="43"/>
      <c r="E151" s="43"/>
      <c r="F151" s="43"/>
      <c r="G151" s="43"/>
      <c r="H151" s="43"/>
    </row>
    <row r="152" spans="1:8" x14ac:dyDescent="0.25">
      <c r="A152" s="43"/>
      <c r="B152" s="43"/>
      <c r="C152" s="46"/>
      <c r="D152" s="43"/>
      <c r="E152" s="43"/>
      <c r="F152" s="43"/>
      <c r="G152" s="43"/>
      <c r="H152" s="43"/>
    </row>
    <row r="153" spans="1:8" x14ac:dyDescent="0.25">
      <c r="A153" s="43"/>
      <c r="B153" s="43"/>
      <c r="C153" s="46"/>
      <c r="D153" s="43"/>
      <c r="E153" s="43"/>
      <c r="F153" s="43"/>
      <c r="G153" s="43"/>
      <c r="H153" s="43"/>
    </row>
    <row r="154" spans="1:8" x14ac:dyDescent="0.25">
      <c r="A154" s="43"/>
      <c r="B154" s="43"/>
      <c r="C154" s="46"/>
      <c r="D154" s="43"/>
      <c r="E154" s="43"/>
      <c r="F154" s="43"/>
      <c r="G154" s="43"/>
      <c r="H154" s="43"/>
    </row>
    <row r="155" spans="1:8" x14ac:dyDescent="0.25">
      <c r="A155" s="43"/>
      <c r="B155" s="43"/>
      <c r="C155" s="46"/>
      <c r="D155" s="43"/>
      <c r="E155" s="43"/>
      <c r="F155" s="43"/>
      <c r="G155" s="43"/>
      <c r="H155" s="43"/>
    </row>
    <row r="156" spans="1:8" x14ac:dyDescent="0.25">
      <c r="A156" s="43"/>
      <c r="B156" s="43"/>
      <c r="C156" s="46"/>
      <c r="D156" s="43"/>
      <c r="E156" s="43"/>
      <c r="F156" s="43"/>
      <c r="G156" s="43"/>
      <c r="H156" s="43"/>
    </row>
    <row r="157" spans="1:8" x14ac:dyDescent="0.25">
      <c r="A157" s="43"/>
      <c r="B157" s="43"/>
      <c r="C157" s="46"/>
      <c r="D157" s="43"/>
      <c r="E157" s="43"/>
      <c r="F157" s="43"/>
      <c r="G157" s="43"/>
      <c r="H157" s="43"/>
    </row>
    <row r="158" spans="1:8" x14ac:dyDescent="0.25">
      <c r="A158" s="43"/>
      <c r="B158" s="43"/>
      <c r="C158" s="46"/>
      <c r="D158" s="43"/>
      <c r="E158" s="43"/>
      <c r="F158" s="43"/>
      <c r="G158" s="43"/>
      <c r="H158" s="43"/>
    </row>
    <row r="1048571" spans="5:5" x14ac:dyDescent="0.25">
      <c r="E1048571">
        <f>SUM(E9:E1048570)</f>
        <v>33569.140000000007</v>
      </c>
    </row>
  </sheetData>
  <mergeCells count="16">
    <mergeCell ref="A116:G116"/>
    <mergeCell ref="K17:M17"/>
    <mergeCell ref="K13:M13"/>
    <mergeCell ref="K14:M14"/>
    <mergeCell ref="K15:M15"/>
    <mergeCell ref="A102:G102"/>
    <mergeCell ref="A49:G49"/>
    <mergeCell ref="A66:G66"/>
    <mergeCell ref="A73:G73"/>
    <mergeCell ref="A81:G81"/>
    <mergeCell ref="A89:G89"/>
    <mergeCell ref="A2:G2"/>
    <mergeCell ref="A8:G8"/>
    <mergeCell ref="A15:G15"/>
    <mergeCell ref="A24:G24"/>
    <mergeCell ref="A39:G39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7"/>
  <sheetViews>
    <sheetView tabSelected="1" zoomScaleNormal="100" workbookViewId="0">
      <selection activeCell="H28" sqref="H28"/>
    </sheetView>
  </sheetViews>
  <sheetFormatPr defaultRowHeight="15" x14ac:dyDescent="0.25"/>
  <cols>
    <col min="1" max="1" width="16.7109375" customWidth="1"/>
    <col min="2" max="2" width="24.7109375" customWidth="1"/>
    <col min="3" max="3" width="18.42578125" style="48" customWidth="1"/>
    <col min="4" max="4" width="16.42578125" customWidth="1"/>
    <col min="5" max="5" width="12.5703125" customWidth="1"/>
    <col min="6" max="6" width="25.42578125" customWidth="1"/>
  </cols>
  <sheetData>
    <row r="1" spans="1:12" ht="18.75" x14ac:dyDescent="0.3">
      <c r="A1" s="1" t="s">
        <v>0</v>
      </c>
      <c r="B1" s="1" t="s">
        <v>1</v>
      </c>
      <c r="C1" s="45" t="s">
        <v>8</v>
      </c>
      <c r="D1" s="1" t="s">
        <v>2</v>
      </c>
      <c r="E1" s="1" t="s">
        <v>11</v>
      </c>
      <c r="F1" s="1" t="s">
        <v>33</v>
      </c>
    </row>
    <row r="2" spans="1:12" ht="15.75" x14ac:dyDescent="0.25">
      <c r="A2" s="93" t="s">
        <v>378</v>
      </c>
      <c r="B2" s="94"/>
      <c r="C2" s="94"/>
      <c r="D2" s="94"/>
      <c r="E2" s="94"/>
      <c r="F2" s="94"/>
    </row>
    <row r="3" spans="1:12" s="80" customFormat="1" ht="15.75" x14ac:dyDescent="0.25">
      <c r="A3" s="17">
        <v>45660</v>
      </c>
      <c r="B3" s="33" t="s">
        <v>400</v>
      </c>
      <c r="C3" s="33" t="s">
        <v>494</v>
      </c>
      <c r="D3" s="33">
        <v>1</v>
      </c>
      <c r="E3" s="33">
        <v>129.58000000000001</v>
      </c>
      <c r="F3" s="33" t="s">
        <v>394</v>
      </c>
    </row>
    <row r="4" spans="1:12" s="69" customFormat="1" ht="15.75" x14ac:dyDescent="0.25">
      <c r="A4" s="87">
        <v>45666</v>
      </c>
      <c r="B4" s="88" t="s">
        <v>391</v>
      </c>
      <c r="C4" s="88">
        <v>9460035373</v>
      </c>
      <c r="D4" s="88" t="s">
        <v>392</v>
      </c>
      <c r="E4" s="88">
        <v>283.33</v>
      </c>
      <c r="F4" s="88" t="s">
        <v>393</v>
      </c>
    </row>
    <row r="5" spans="1:12" s="61" customFormat="1" x14ac:dyDescent="0.25">
      <c r="A5" s="58">
        <v>45671</v>
      </c>
      <c r="B5" s="59" t="s">
        <v>396</v>
      </c>
      <c r="C5" s="60" t="s">
        <v>395</v>
      </c>
      <c r="D5" s="59">
        <v>1</v>
      </c>
      <c r="E5" s="59">
        <v>242.49</v>
      </c>
      <c r="F5" s="59" t="s">
        <v>394</v>
      </c>
    </row>
    <row r="6" spans="1:12" s="61" customFormat="1" x14ac:dyDescent="0.25">
      <c r="A6" s="58">
        <v>45673</v>
      </c>
      <c r="B6" s="59" t="s">
        <v>397</v>
      </c>
      <c r="C6" s="60" t="s">
        <v>398</v>
      </c>
      <c r="D6" s="59">
        <v>2</v>
      </c>
      <c r="E6" s="59">
        <v>472.65</v>
      </c>
      <c r="F6" s="59" t="s">
        <v>394</v>
      </c>
    </row>
    <row r="7" spans="1:12" s="73" customFormat="1" x14ac:dyDescent="0.25">
      <c r="A7" s="70">
        <v>45674</v>
      </c>
      <c r="B7" s="71" t="s">
        <v>391</v>
      </c>
      <c r="C7" s="72">
        <v>8251804595</v>
      </c>
      <c r="D7" s="71" t="s">
        <v>392</v>
      </c>
      <c r="E7" s="71">
        <v>283.33</v>
      </c>
      <c r="F7" s="71" t="s">
        <v>393</v>
      </c>
    </row>
    <row r="8" spans="1:12" s="61" customFormat="1" x14ac:dyDescent="0.25">
      <c r="A8" s="62">
        <v>45674</v>
      </c>
      <c r="B8" s="63" t="s">
        <v>397</v>
      </c>
      <c r="C8" s="64" t="s">
        <v>399</v>
      </c>
      <c r="D8" s="63">
        <v>3</v>
      </c>
      <c r="E8" s="63">
        <v>718.61</v>
      </c>
      <c r="F8" s="63" t="s">
        <v>394</v>
      </c>
    </row>
    <row r="9" spans="1:12" s="73" customFormat="1" x14ac:dyDescent="0.25">
      <c r="A9" s="70">
        <v>45677</v>
      </c>
      <c r="B9" s="71" t="s">
        <v>391</v>
      </c>
      <c r="C9" s="72">
        <v>771550482663</v>
      </c>
      <c r="D9" s="71" t="s">
        <v>392</v>
      </c>
      <c r="E9" s="71">
        <v>283.33</v>
      </c>
      <c r="F9" s="71" t="s">
        <v>393</v>
      </c>
    </row>
    <row r="10" spans="1:12" s="61" customFormat="1" x14ac:dyDescent="0.25">
      <c r="A10" s="62">
        <v>45677</v>
      </c>
      <c r="B10" s="63" t="s">
        <v>400</v>
      </c>
      <c r="C10" s="64" t="s">
        <v>401</v>
      </c>
      <c r="D10" s="63">
        <v>4</v>
      </c>
      <c r="E10" s="63">
        <v>951.41</v>
      </c>
      <c r="F10" s="63" t="s">
        <v>394</v>
      </c>
    </row>
    <row r="11" spans="1:12" s="73" customFormat="1" x14ac:dyDescent="0.25">
      <c r="A11" s="70">
        <v>45684</v>
      </c>
      <c r="B11" s="71" t="s">
        <v>391</v>
      </c>
      <c r="C11" s="72">
        <v>9605426401</v>
      </c>
      <c r="D11" s="71" t="s">
        <v>392</v>
      </c>
      <c r="E11" s="71">
        <v>285.73</v>
      </c>
      <c r="F11" s="71" t="s">
        <v>393</v>
      </c>
    </row>
    <row r="12" spans="1:12" s="61" customFormat="1" x14ac:dyDescent="0.25">
      <c r="A12" s="62">
        <v>45687</v>
      </c>
      <c r="B12" s="63" t="s">
        <v>29</v>
      </c>
      <c r="C12" s="64" t="s">
        <v>402</v>
      </c>
      <c r="D12" s="63">
        <v>1</v>
      </c>
      <c r="E12" s="63">
        <v>127.13</v>
      </c>
      <c r="F12" s="63" t="s">
        <v>403</v>
      </c>
    </row>
    <row r="13" spans="1:12" x14ac:dyDescent="0.25">
      <c r="A13" s="96" t="s">
        <v>377</v>
      </c>
      <c r="B13" s="97"/>
      <c r="C13" s="97"/>
      <c r="D13" s="97"/>
      <c r="E13" s="97"/>
      <c r="F13" s="97"/>
      <c r="J13" s="100" t="s">
        <v>471</v>
      </c>
      <c r="K13" s="100"/>
      <c r="L13" s="100"/>
    </row>
    <row r="14" spans="1:12" s="65" customFormat="1" x14ac:dyDescent="0.25">
      <c r="A14" s="74">
        <v>45691</v>
      </c>
      <c r="B14" s="75" t="s">
        <v>438</v>
      </c>
      <c r="C14" s="75" t="s">
        <v>437</v>
      </c>
      <c r="D14" s="75">
        <v>1</v>
      </c>
      <c r="E14" s="75">
        <v>35.369999999999997</v>
      </c>
      <c r="F14" s="75" t="s">
        <v>403</v>
      </c>
      <c r="J14" s="101" t="s">
        <v>472</v>
      </c>
      <c r="K14" s="101"/>
      <c r="L14" s="101"/>
    </row>
    <row r="15" spans="1:12" s="65" customFormat="1" x14ac:dyDescent="0.25">
      <c r="A15" s="74">
        <v>45693</v>
      </c>
      <c r="B15" s="75" t="s">
        <v>397</v>
      </c>
      <c r="C15" s="75" t="s">
        <v>439</v>
      </c>
      <c r="D15" s="75">
        <v>1</v>
      </c>
      <c r="E15" s="75">
        <v>62.97</v>
      </c>
      <c r="F15" s="75" t="s">
        <v>394</v>
      </c>
      <c r="J15" s="102" t="s">
        <v>473</v>
      </c>
      <c r="K15" s="102"/>
      <c r="L15" s="102"/>
    </row>
    <row r="16" spans="1:12" x14ac:dyDescent="0.25">
      <c r="A16" s="18">
        <v>45695</v>
      </c>
      <c r="B16" s="34" t="s">
        <v>119</v>
      </c>
      <c r="C16" s="34" t="s">
        <v>468</v>
      </c>
      <c r="D16" s="34">
        <v>5</v>
      </c>
      <c r="E16" s="34">
        <v>1723.7</v>
      </c>
      <c r="F16" s="34" t="s">
        <v>459</v>
      </c>
    </row>
    <row r="17" spans="1:6" s="65" customFormat="1" x14ac:dyDescent="0.25">
      <c r="A17" s="74">
        <v>45699</v>
      </c>
      <c r="B17" s="75" t="s">
        <v>469</v>
      </c>
      <c r="C17" s="75" t="s">
        <v>410</v>
      </c>
      <c r="D17" s="75">
        <v>1</v>
      </c>
      <c r="E17" s="75">
        <v>167.08</v>
      </c>
      <c r="F17" s="75" t="s">
        <v>459</v>
      </c>
    </row>
    <row r="18" spans="1:6" ht="15.75" customHeight="1" x14ac:dyDescent="0.25">
      <c r="A18" s="18">
        <v>45700</v>
      </c>
      <c r="B18" s="34" t="s">
        <v>397</v>
      </c>
      <c r="C18" s="34" t="s">
        <v>470</v>
      </c>
      <c r="D18" s="34">
        <v>1</v>
      </c>
      <c r="E18" s="34">
        <v>84.33</v>
      </c>
      <c r="F18" s="34" t="s">
        <v>394</v>
      </c>
    </row>
    <row r="19" spans="1:6" ht="15.75" customHeight="1" x14ac:dyDescent="0.25">
      <c r="A19" s="34"/>
      <c r="B19" s="34"/>
      <c r="C19" s="34"/>
      <c r="D19" s="34"/>
      <c r="E19" s="34"/>
      <c r="F19" s="34"/>
    </row>
    <row r="20" spans="1:6" x14ac:dyDescent="0.25">
      <c r="A20" s="34"/>
      <c r="B20" s="34"/>
      <c r="C20" s="34"/>
      <c r="D20" s="34"/>
      <c r="E20" s="34"/>
      <c r="F20" s="34"/>
    </row>
    <row r="21" spans="1:6" x14ac:dyDescent="0.25">
      <c r="A21" s="49"/>
      <c r="B21" s="49"/>
      <c r="C21" s="50"/>
      <c r="D21" s="49"/>
      <c r="E21" s="49"/>
      <c r="F21" s="49"/>
    </row>
    <row r="22" spans="1:6" ht="15.75" customHeight="1" x14ac:dyDescent="0.25">
      <c r="A22" s="96" t="s">
        <v>376</v>
      </c>
      <c r="B22" s="97"/>
      <c r="C22" s="97"/>
      <c r="D22" s="97"/>
      <c r="E22" s="97"/>
      <c r="F22" s="97"/>
    </row>
    <row r="23" spans="1:6" s="65" customFormat="1" x14ac:dyDescent="0.25">
      <c r="A23" s="74">
        <v>45719</v>
      </c>
      <c r="B23" s="75" t="s">
        <v>387</v>
      </c>
      <c r="C23" s="75" t="s">
        <v>497</v>
      </c>
      <c r="D23" s="75">
        <v>1</v>
      </c>
      <c r="E23" s="75">
        <v>17.89</v>
      </c>
      <c r="F23" s="75" t="s">
        <v>94</v>
      </c>
    </row>
    <row r="24" spans="1:6" s="65" customFormat="1" x14ac:dyDescent="0.25">
      <c r="A24" s="51">
        <v>45721</v>
      </c>
      <c r="B24" s="52" t="s">
        <v>495</v>
      </c>
      <c r="C24" s="53" t="s">
        <v>496</v>
      </c>
      <c r="D24" s="52">
        <v>1</v>
      </c>
      <c r="E24" s="52">
        <v>33.17</v>
      </c>
      <c r="F24" s="52" t="s">
        <v>403</v>
      </c>
    </row>
    <row r="25" spans="1:6" x14ac:dyDescent="0.25">
      <c r="A25" s="43"/>
      <c r="B25" s="43"/>
      <c r="C25" s="46"/>
      <c r="D25" s="43"/>
      <c r="E25" s="43"/>
      <c r="F25" s="43"/>
    </row>
    <row r="26" spans="1:6" x14ac:dyDescent="0.25">
      <c r="A26" s="43"/>
      <c r="B26" s="43"/>
      <c r="C26" s="46"/>
      <c r="D26" s="43"/>
      <c r="E26" s="43"/>
      <c r="F26" s="43"/>
    </row>
    <row r="27" spans="1:6" x14ac:dyDescent="0.25">
      <c r="A27" s="43"/>
      <c r="B27" s="43"/>
      <c r="C27" s="46"/>
      <c r="D27" s="43"/>
      <c r="E27" s="43"/>
      <c r="F27" s="43"/>
    </row>
    <row r="28" spans="1:6" x14ac:dyDescent="0.25">
      <c r="A28" s="43"/>
      <c r="B28" s="43"/>
      <c r="C28" s="46"/>
      <c r="D28" s="43"/>
      <c r="E28" s="43"/>
      <c r="F28" s="43"/>
    </row>
    <row r="29" spans="1:6" x14ac:dyDescent="0.25">
      <c r="A29" s="96" t="s">
        <v>375</v>
      </c>
      <c r="B29" s="97"/>
      <c r="C29" s="97"/>
      <c r="D29" s="97"/>
      <c r="E29" s="97"/>
      <c r="F29" s="97"/>
    </row>
    <row r="30" spans="1:6" x14ac:dyDescent="0.25">
      <c r="A30" s="43"/>
      <c r="B30" s="43"/>
      <c r="C30" s="46"/>
      <c r="D30" s="43"/>
      <c r="E30" s="43"/>
      <c r="F30" s="43"/>
    </row>
    <row r="31" spans="1:6" x14ac:dyDescent="0.25">
      <c r="A31" s="43"/>
      <c r="B31" s="43"/>
      <c r="C31" s="46"/>
      <c r="D31" s="43"/>
      <c r="E31" s="43"/>
      <c r="F31" s="43"/>
    </row>
    <row r="32" spans="1:6" x14ac:dyDescent="0.25">
      <c r="A32" s="43"/>
      <c r="B32" s="43"/>
      <c r="C32" s="46"/>
      <c r="D32" s="43"/>
      <c r="E32" s="43"/>
      <c r="F32" s="43"/>
    </row>
    <row r="33" spans="1:6" x14ac:dyDescent="0.25">
      <c r="A33" s="43"/>
      <c r="B33" s="43"/>
      <c r="C33" s="46"/>
      <c r="D33" s="43"/>
      <c r="E33" s="43"/>
      <c r="F33" s="43"/>
    </row>
    <row r="34" spans="1:6" x14ac:dyDescent="0.25">
      <c r="A34" s="43"/>
      <c r="B34" s="43"/>
      <c r="C34" s="46"/>
      <c r="D34" s="43"/>
      <c r="E34" s="43"/>
      <c r="F34" s="43"/>
    </row>
    <row r="35" spans="1:6" x14ac:dyDescent="0.25">
      <c r="A35" s="43"/>
      <c r="B35" s="43"/>
      <c r="C35" s="46"/>
      <c r="D35" s="43"/>
      <c r="E35" s="43"/>
      <c r="F35" s="43"/>
    </row>
    <row r="36" spans="1:6" x14ac:dyDescent="0.25">
      <c r="A36" s="44"/>
      <c r="B36" s="44"/>
      <c r="C36" s="47"/>
      <c r="D36" s="44"/>
      <c r="E36" s="44"/>
      <c r="F36" s="44"/>
    </row>
    <row r="37" spans="1:6" x14ac:dyDescent="0.25">
      <c r="A37" s="103" t="s">
        <v>357</v>
      </c>
      <c r="B37" s="103"/>
      <c r="C37" s="103"/>
      <c r="D37" s="103"/>
      <c r="E37" s="103"/>
      <c r="F37" s="103"/>
    </row>
    <row r="38" spans="1:6" x14ac:dyDescent="0.25">
      <c r="A38" s="56"/>
      <c r="B38" s="56"/>
      <c r="C38" s="56"/>
      <c r="D38" s="56"/>
      <c r="E38" s="56"/>
      <c r="F38" s="56"/>
    </row>
    <row r="39" spans="1:6" x14ac:dyDescent="0.25">
      <c r="A39" s="56"/>
      <c r="B39" s="56"/>
      <c r="C39" s="56"/>
      <c r="D39" s="56"/>
      <c r="E39" s="56"/>
      <c r="F39" s="56"/>
    </row>
    <row r="40" spans="1:6" x14ac:dyDescent="0.25">
      <c r="A40" s="56"/>
      <c r="B40" s="56"/>
      <c r="C40" s="56"/>
      <c r="D40" s="56"/>
      <c r="E40" s="56"/>
      <c r="F40" s="56"/>
    </row>
    <row r="41" spans="1:6" s="57" customFormat="1" x14ac:dyDescent="0.25">
      <c r="A41" s="34"/>
      <c r="B41" s="34"/>
      <c r="C41" s="34"/>
      <c r="D41" s="34"/>
      <c r="E41" s="34"/>
      <c r="F41" s="34"/>
    </row>
    <row r="42" spans="1:6" s="57" customFormat="1" x14ac:dyDescent="0.25">
      <c r="A42" s="34"/>
      <c r="B42" s="34"/>
      <c r="C42" s="34"/>
      <c r="D42" s="34"/>
      <c r="E42" s="34"/>
      <c r="F42" s="34"/>
    </row>
    <row r="43" spans="1:6" s="57" customFormat="1" x14ac:dyDescent="0.25">
      <c r="A43" s="34"/>
      <c r="B43" s="34"/>
      <c r="C43" s="34"/>
      <c r="D43" s="34"/>
      <c r="E43" s="34"/>
      <c r="F43" s="34"/>
    </row>
    <row r="44" spans="1:6" s="57" customFormat="1" x14ac:dyDescent="0.25">
      <c r="A44" s="34"/>
      <c r="B44" s="34"/>
      <c r="C44" s="34"/>
      <c r="D44" s="34"/>
      <c r="E44" s="34"/>
      <c r="F44" s="34"/>
    </row>
    <row r="45" spans="1:6" s="57" customFormat="1" x14ac:dyDescent="0.25">
      <c r="A45" s="34"/>
      <c r="B45" s="34"/>
      <c r="C45" s="34"/>
      <c r="D45" s="34"/>
      <c r="E45" s="34"/>
      <c r="F45" s="34"/>
    </row>
    <row r="46" spans="1:6" s="57" customFormat="1" x14ac:dyDescent="0.25">
      <c r="A46" s="34"/>
      <c r="B46" s="34"/>
      <c r="C46" s="34"/>
      <c r="D46" s="34"/>
      <c r="E46" s="34"/>
      <c r="F46" s="34"/>
    </row>
    <row r="47" spans="1:6" x14ac:dyDescent="0.25">
      <c r="A47" s="103" t="s">
        <v>379</v>
      </c>
      <c r="B47" s="103"/>
      <c r="C47" s="103"/>
      <c r="D47" s="103"/>
      <c r="E47" s="103"/>
      <c r="F47" s="103"/>
    </row>
    <row r="48" spans="1:6" x14ac:dyDescent="0.25">
      <c r="A48" s="56"/>
      <c r="B48" s="56"/>
      <c r="C48" s="56"/>
      <c r="D48" s="56"/>
      <c r="E48" s="56"/>
      <c r="F48" s="56"/>
    </row>
    <row r="49" spans="1:6" x14ac:dyDescent="0.25">
      <c r="A49" s="56"/>
      <c r="B49" s="56"/>
      <c r="C49" s="56"/>
      <c r="D49" s="56"/>
      <c r="E49" s="56"/>
      <c r="F49" s="56"/>
    </row>
    <row r="50" spans="1:6" x14ac:dyDescent="0.25">
      <c r="A50" s="56"/>
      <c r="B50" s="56"/>
      <c r="C50" s="56"/>
      <c r="D50" s="56"/>
      <c r="E50" s="56"/>
      <c r="F50" s="56"/>
    </row>
    <row r="51" spans="1:6" x14ac:dyDescent="0.25">
      <c r="A51" s="56"/>
      <c r="B51" s="56"/>
      <c r="C51" s="56"/>
      <c r="D51" s="56"/>
      <c r="E51" s="56"/>
      <c r="F51" s="56"/>
    </row>
    <row r="52" spans="1:6" x14ac:dyDescent="0.25">
      <c r="A52" s="56"/>
      <c r="B52" s="56"/>
      <c r="C52" s="56"/>
      <c r="D52" s="56"/>
      <c r="E52" s="56"/>
      <c r="F52" s="56"/>
    </row>
    <row r="53" spans="1:6" x14ac:dyDescent="0.25">
      <c r="A53" s="56"/>
      <c r="B53" s="56"/>
      <c r="C53" s="56"/>
      <c r="D53" s="56"/>
      <c r="E53" s="56"/>
      <c r="F53" s="56"/>
    </row>
    <row r="54" spans="1:6" x14ac:dyDescent="0.25">
      <c r="A54" s="56"/>
      <c r="B54" s="56"/>
      <c r="C54" s="56"/>
      <c r="D54" s="56"/>
      <c r="E54" s="56"/>
      <c r="F54" s="56"/>
    </row>
    <row r="55" spans="1:6" x14ac:dyDescent="0.25">
      <c r="A55" s="43"/>
      <c r="B55" s="43"/>
      <c r="C55" s="46"/>
      <c r="D55" s="43"/>
      <c r="E55" s="43"/>
      <c r="F55" s="43"/>
    </row>
    <row r="56" spans="1:6" x14ac:dyDescent="0.25">
      <c r="A56" s="96" t="s">
        <v>359</v>
      </c>
      <c r="B56" s="97"/>
      <c r="C56" s="97"/>
      <c r="D56" s="97"/>
      <c r="E56" s="97"/>
      <c r="F56" s="97"/>
    </row>
    <row r="57" spans="1:6" x14ac:dyDescent="0.25">
      <c r="A57" s="43"/>
      <c r="B57" s="43"/>
      <c r="C57" s="46"/>
      <c r="D57" s="43"/>
      <c r="E57" s="43"/>
      <c r="F57" s="43"/>
    </row>
    <row r="58" spans="1:6" x14ac:dyDescent="0.25">
      <c r="A58" s="43"/>
      <c r="B58" s="43"/>
      <c r="C58" s="46"/>
      <c r="D58" s="43"/>
      <c r="E58" s="43"/>
      <c r="F58" s="43"/>
    </row>
    <row r="59" spans="1:6" x14ac:dyDescent="0.25">
      <c r="A59" s="43"/>
      <c r="B59" s="43"/>
      <c r="C59" s="46"/>
      <c r="D59" s="43"/>
      <c r="E59" s="43"/>
      <c r="F59" s="43"/>
    </row>
    <row r="60" spans="1:6" x14ac:dyDescent="0.25">
      <c r="A60" s="43"/>
      <c r="B60" s="43"/>
      <c r="C60" s="46"/>
      <c r="D60" s="43"/>
      <c r="E60" s="43"/>
      <c r="F60" s="43"/>
    </row>
    <row r="61" spans="1:6" x14ac:dyDescent="0.25">
      <c r="A61" s="43"/>
      <c r="B61" s="43"/>
      <c r="C61" s="46"/>
      <c r="D61" s="43"/>
      <c r="E61" s="43"/>
      <c r="F61" s="43"/>
    </row>
    <row r="62" spans="1:6" x14ac:dyDescent="0.25">
      <c r="A62" s="43"/>
      <c r="B62" s="43"/>
      <c r="C62" s="46"/>
      <c r="D62" s="43"/>
      <c r="E62" s="43"/>
      <c r="F62" s="43"/>
    </row>
    <row r="63" spans="1:6" x14ac:dyDescent="0.25">
      <c r="A63" s="43"/>
      <c r="B63" s="43"/>
      <c r="C63" s="46"/>
      <c r="D63" s="43"/>
      <c r="E63" s="43"/>
      <c r="F63" s="43"/>
    </row>
    <row r="64" spans="1:6" x14ac:dyDescent="0.25">
      <c r="A64" s="96" t="s">
        <v>380</v>
      </c>
      <c r="B64" s="97"/>
      <c r="C64" s="97"/>
      <c r="D64" s="97"/>
      <c r="E64" s="97"/>
      <c r="F64" s="97"/>
    </row>
    <row r="65" spans="1:6" x14ac:dyDescent="0.25">
      <c r="A65" s="43"/>
      <c r="B65" s="43"/>
      <c r="C65" s="46"/>
      <c r="D65" s="43"/>
      <c r="E65" s="43"/>
      <c r="F65" s="43"/>
    </row>
    <row r="66" spans="1:6" x14ac:dyDescent="0.25">
      <c r="A66" s="43"/>
      <c r="B66" s="43"/>
      <c r="C66" s="46"/>
      <c r="D66" s="43"/>
      <c r="E66" s="43"/>
      <c r="F66" s="43"/>
    </row>
    <row r="67" spans="1:6" x14ac:dyDescent="0.25">
      <c r="A67" s="43"/>
      <c r="B67" s="43"/>
      <c r="C67" s="46"/>
      <c r="D67" s="43"/>
      <c r="E67" s="43"/>
      <c r="F67" s="43"/>
    </row>
    <row r="68" spans="1:6" x14ac:dyDescent="0.25">
      <c r="A68" s="43"/>
      <c r="B68" s="43"/>
      <c r="C68" s="46"/>
      <c r="D68" s="43"/>
      <c r="E68" s="43"/>
      <c r="F68" s="43"/>
    </row>
    <row r="69" spans="1:6" x14ac:dyDescent="0.25">
      <c r="A69" s="43"/>
      <c r="B69" s="43"/>
      <c r="C69" s="46"/>
      <c r="D69" s="43"/>
      <c r="E69" s="43"/>
      <c r="F69" s="43"/>
    </row>
    <row r="70" spans="1:6" x14ac:dyDescent="0.25">
      <c r="A70" s="43"/>
      <c r="B70" s="43"/>
      <c r="C70" s="46"/>
      <c r="D70" s="43"/>
      <c r="E70" s="43"/>
      <c r="F70" s="43"/>
    </row>
    <row r="71" spans="1:6" x14ac:dyDescent="0.25">
      <c r="A71" s="43"/>
      <c r="B71" s="43"/>
      <c r="C71" s="46"/>
      <c r="D71" s="43"/>
      <c r="E71" s="43"/>
      <c r="F71" s="43"/>
    </row>
    <row r="72" spans="1:6" x14ac:dyDescent="0.25">
      <c r="A72" s="43"/>
      <c r="B72" s="43"/>
      <c r="C72" s="46"/>
      <c r="D72" s="43"/>
      <c r="E72" s="43"/>
      <c r="F72" s="43"/>
    </row>
    <row r="73" spans="1:6" x14ac:dyDescent="0.25">
      <c r="A73" s="43"/>
      <c r="B73" s="43"/>
      <c r="C73" s="46"/>
      <c r="D73" s="43"/>
      <c r="E73" s="43"/>
      <c r="F73" s="43"/>
    </row>
    <row r="74" spans="1:6" x14ac:dyDescent="0.25">
      <c r="A74" s="43"/>
      <c r="B74" s="43"/>
      <c r="C74" s="46"/>
      <c r="D74" s="43"/>
      <c r="E74" s="43"/>
      <c r="F74" s="43"/>
    </row>
    <row r="75" spans="1:6" x14ac:dyDescent="0.25">
      <c r="A75" s="96" t="s">
        <v>381</v>
      </c>
      <c r="B75" s="97"/>
      <c r="C75" s="97"/>
      <c r="D75" s="97"/>
      <c r="E75" s="97"/>
      <c r="F75" s="97"/>
    </row>
    <row r="76" spans="1:6" x14ac:dyDescent="0.25">
      <c r="A76" s="43"/>
      <c r="B76" s="43"/>
      <c r="C76" s="46"/>
      <c r="D76" s="43"/>
      <c r="E76" s="43"/>
      <c r="F76" s="43"/>
    </row>
    <row r="77" spans="1:6" x14ac:dyDescent="0.25">
      <c r="A77" s="43"/>
      <c r="B77" s="43"/>
      <c r="C77" s="46"/>
      <c r="D77" s="43"/>
      <c r="E77" s="43"/>
      <c r="F77" s="43"/>
    </row>
    <row r="78" spans="1:6" x14ac:dyDescent="0.25">
      <c r="A78" s="43"/>
      <c r="B78" s="43"/>
      <c r="C78" s="46"/>
      <c r="D78" s="43"/>
      <c r="E78" s="43"/>
      <c r="F78" s="43"/>
    </row>
    <row r="79" spans="1:6" x14ac:dyDescent="0.25">
      <c r="A79" s="43"/>
      <c r="B79" s="43"/>
      <c r="C79" s="46"/>
      <c r="D79" s="43"/>
      <c r="E79" s="43"/>
      <c r="F79" s="43"/>
    </row>
    <row r="80" spans="1:6" x14ac:dyDescent="0.25">
      <c r="A80" s="43"/>
      <c r="B80" s="43"/>
      <c r="C80" s="46"/>
      <c r="D80" s="43"/>
      <c r="E80" s="43"/>
      <c r="F80" s="43"/>
    </row>
    <row r="81" spans="1:6" x14ac:dyDescent="0.25">
      <c r="A81" s="43"/>
      <c r="B81" s="43"/>
      <c r="C81" s="46"/>
      <c r="D81" s="43"/>
      <c r="E81" s="43"/>
      <c r="F81" s="43"/>
    </row>
    <row r="82" spans="1:6" x14ac:dyDescent="0.25">
      <c r="A82" s="43"/>
      <c r="B82" s="43"/>
      <c r="C82" s="46"/>
      <c r="D82" s="43"/>
      <c r="E82" s="43"/>
      <c r="F82" s="43"/>
    </row>
    <row r="83" spans="1:6" x14ac:dyDescent="0.25">
      <c r="A83" s="43"/>
      <c r="B83" s="43"/>
      <c r="C83" s="46"/>
      <c r="D83" s="43"/>
      <c r="E83" s="43"/>
      <c r="F83" s="43"/>
    </row>
    <row r="84" spans="1:6" x14ac:dyDescent="0.25">
      <c r="A84" s="96" t="s">
        <v>382</v>
      </c>
      <c r="B84" s="97"/>
      <c r="C84" s="97"/>
      <c r="D84" s="97"/>
      <c r="E84" s="97"/>
      <c r="F84" s="97"/>
    </row>
    <row r="85" spans="1:6" x14ac:dyDescent="0.25">
      <c r="A85" s="43"/>
      <c r="B85" s="43"/>
      <c r="C85" s="46"/>
      <c r="D85" s="43"/>
      <c r="E85" s="43"/>
      <c r="F85" s="43"/>
    </row>
    <row r="86" spans="1:6" x14ac:dyDescent="0.25">
      <c r="A86" s="43"/>
      <c r="B86" s="43"/>
      <c r="C86" s="46"/>
      <c r="D86" s="43"/>
      <c r="E86" s="43"/>
      <c r="F86" s="43"/>
    </row>
    <row r="87" spans="1:6" x14ac:dyDescent="0.25">
      <c r="A87" s="43"/>
      <c r="B87" s="43"/>
      <c r="C87" s="46"/>
      <c r="D87" s="43"/>
      <c r="E87" s="43"/>
      <c r="F87" s="43"/>
    </row>
    <row r="88" spans="1:6" x14ac:dyDescent="0.25">
      <c r="A88" s="43"/>
      <c r="B88" s="43"/>
      <c r="C88" s="46"/>
      <c r="D88" s="43"/>
      <c r="E88" s="43"/>
      <c r="F88" s="43"/>
    </row>
    <row r="89" spans="1:6" x14ac:dyDescent="0.25">
      <c r="A89" s="43"/>
      <c r="B89" s="43"/>
      <c r="C89" s="46"/>
      <c r="D89" s="43"/>
      <c r="E89" s="43"/>
      <c r="F89" s="43"/>
    </row>
    <row r="90" spans="1:6" x14ac:dyDescent="0.25">
      <c r="A90" s="43"/>
      <c r="B90" s="43"/>
      <c r="C90" s="46"/>
      <c r="D90" s="43"/>
      <c r="E90" s="43"/>
      <c r="F90" s="43"/>
    </row>
    <row r="91" spans="1:6" x14ac:dyDescent="0.25">
      <c r="A91" s="43"/>
      <c r="B91" s="43"/>
      <c r="C91" s="46"/>
      <c r="D91" s="43"/>
      <c r="E91" s="43"/>
      <c r="F91" s="43"/>
    </row>
    <row r="92" spans="1:6" x14ac:dyDescent="0.25">
      <c r="A92" s="43"/>
      <c r="B92" s="43"/>
      <c r="C92" s="46"/>
      <c r="D92" s="43"/>
      <c r="E92" s="43"/>
      <c r="F92" s="43"/>
    </row>
    <row r="93" spans="1:6" x14ac:dyDescent="0.25">
      <c r="A93" s="96" t="s">
        <v>383</v>
      </c>
      <c r="B93" s="97"/>
      <c r="C93" s="97"/>
      <c r="D93" s="97"/>
      <c r="E93" s="97"/>
      <c r="F93" s="97"/>
    </row>
    <row r="94" spans="1:6" x14ac:dyDescent="0.25">
      <c r="A94" s="42"/>
      <c r="B94" s="43"/>
      <c r="C94" s="46"/>
      <c r="D94" s="43"/>
      <c r="E94" s="43"/>
      <c r="F94" s="43"/>
    </row>
    <row r="95" spans="1:6" x14ac:dyDescent="0.25">
      <c r="A95" s="43"/>
      <c r="B95" s="43"/>
      <c r="C95" s="46"/>
      <c r="D95" s="43"/>
      <c r="E95" s="43"/>
      <c r="F95" s="43"/>
    </row>
    <row r="96" spans="1:6" x14ac:dyDescent="0.25">
      <c r="A96" s="43"/>
      <c r="B96" s="43"/>
      <c r="C96" s="46"/>
      <c r="D96" s="43"/>
      <c r="E96" s="43"/>
      <c r="F96" s="43"/>
    </row>
    <row r="97" spans="1:6" x14ac:dyDescent="0.25">
      <c r="A97" s="43"/>
      <c r="B97" s="43"/>
      <c r="C97" s="46"/>
      <c r="D97" s="43"/>
      <c r="E97" s="43"/>
      <c r="F97" s="43"/>
    </row>
    <row r="98" spans="1:6" x14ac:dyDescent="0.25">
      <c r="A98" s="43"/>
      <c r="B98" s="43"/>
      <c r="C98" s="46"/>
      <c r="D98" s="43"/>
      <c r="E98" s="43"/>
      <c r="F98" s="43"/>
    </row>
    <row r="99" spans="1:6" x14ac:dyDescent="0.25">
      <c r="A99" s="43"/>
      <c r="B99" s="43"/>
      <c r="C99" s="46"/>
      <c r="D99" s="43"/>
      <c r="E99" s="43"/>
      <c r="F99" s="43"/>
    </row>
    <row r="100" spans="1:6" x14ac:dyDescent="0.25">
      <c r="A100" s="43"/>
      <c r="B100" s="43"/>
      <c r="C100" s="46"/>
      <c r="D100" s="43"/>
      <c r="E100" s="43"/>
      <c r="F100" s="43"/>
    </row>
    <row r="101" spans="1:6" x14ac:dyDescent="0.25">
      <c r="A101" s="43"/>
      <c r="B101" s="43"/>
      <c r="C101" s="46"/>
      <c r="D101" s="43"/>
      <c r="E101" s="43"/>
      <c r="F101" s="43"/>
    </row>
    <row r="102" spans="1:6" x14ac:dyDescent="0.25">
      <c r="A102" s="43"/>
      <c r="B102" s="43"/>
      <c r="C102" s="46"/>
      <c r="D102" s="43"/>
      <c r="E102" s="43"/>
      <c r="F102" s="43"/>
    </row>
    <row r="103" spans="1:6" x14ac:dyDescent="0.25">
      <c r="A103" s="43"/>
      <c r="B103" s="43"/>
      <c r="C103" s="46"/>
      <c r="D103" s="43"/>
      <c r="E103" s="43"/>
      <c r="F103" s="43"/>
    </row>
    <row r="104" spans="1:6" x14ac:dyDescent="0.25">
      <c r="A104" s="96" t="s">
        <v>384</v>
      </c>
      <c r="B104" s="97"/>
      <c r="C104" s="97"/>
      <c r="D104" s="97"/>
      <c r="E104" s="97"/>
      <c r="F104" s="97"/>
    </row>
    <row r="105" spans="1:6" x14ac:dyDescent="0.25">
      <c r="A105" s="42"/>
      <c r="B105" s="43"/>
      <c r="C105" s="46"/>
      <c r="D105" s="43"/>
      <c r="E105" s="43"/>
      <c r="F105" s="43"/>
    </row>
    <row r="106" spans="1:6" x14ac:dyDescent="0.25">
      <c r="A106" s="42"/>
      <c r="B106" s="43"/>
      <c r="C106" s="46"/>
      <c r="D106" s="43"/>
      <c r="E106" s="43"/>
      <c r="F106" s="43"/>
    </row>
    <row r="107" spans="1:6" x14ac:dyDescent="0.25">
      <c r="A107" s="42"/>
      <c r="B107" s="43"/>
      <c r="C107" s="46"/>
      <c r="D107" s="43"/>
      <c r="E107" s="43"/>
      <c r="F107" s="43"/>
    </row>
    <row r="108" spans="1:6" x14ac:dyDescent="0.25">
      <c r="A108" s="43"/>
      <c r="B108" s="43"/>
      <c r="C108" s="46"/>
      <c r="D108" s="43"/>
      <c r="E108" s="43"/>
      <c r="F108" s="43"/>
    </row>
    <row r="109" spans="1:6" x14ac:dyDescent="0.25">
      <c r="A109" s="43"/>
      <c r="B109" s="43"/>
      <c r="C109" s="46"/>
      <c r="D109" s="43"/>
      <c r="E109" s="43"/>
      <c r="F109" s="43"/>
    </row>
    <row r="110" spans="1:6" x14ac:dyDescent="0.25">
      <c r="A110" s="43"/>
      <c r="B110" s="43"/>
      <c r="C110" s="46"/>
      <c r="D110" s="43"/>
      <c r="E110" s="43"/>
      <c r="F110" s="43"/>
    </row>
    <row r="111" spans="1:6" x14ac:dyDescent="0.25">
      <c r="A111" s="43"/>
      <c r="B111" s="43"/>
      <c r="C111" s="46"/>
      <c r="D111" s="43"/>
      <c r="E111" s="43"/>
      <c r="F111" s="43"/>
    </row>
    <row r="112" spans="1:6" x14ac:dyDescent="0.25">
      <c r="A112" s="43"/>
      <c r="B112" s="43"/>
      <c r="C112" s="46"/>
      <c r="D112" s="43"/>
      <c r="E112" s="43"/>
      <c r="F112" s="43"/>
    </row>
    <row r="113" spans="1:6" x14ac:dyDescent="0.25">
      <c r="A113" s="43"/>
      <c r="B113" s="43"/>
      <c r="C113" s="46"/>
      <c r="D113" s="43"/>
      <c r="E113" s="43"/>
      <c r="F113" s="43"/>
    </row>
    <row r="114" spans="1:6" x14ac:dyDescent="0.25">
      <c r="A114" s="43"/>
      <c r="B114" s="43"/>
      <c r="C114" s="46"/>
      <c r="D114" s="43"/>
      <c r="E114" s="43"/>
      <c r="F114" s="43"/>
    </row>
    <row r="115" spans="1:6" x14ac:dyDescent="0.25">
      <c r="A115" s="43"/>
      <c r="B115" s="43"/>
      <c r="C115" s="46"/>
      <c r="D115" s="43"/>
      <c r="E115" s="43"/>
      <c r="F115" s="43"/>
    </row>
    <row r="116" spans="1:6" x14ac:dyDescent="0.25">
      <c r="A116" s="43"/>
      <c r="B116" s="43"/>
      <c r="C116" s="46"/>
      <c r="D116" s="43"/>
      <c r="E116" s="43"/>
      <c r="F116" s="43"/>
    </row>
    <row r="117" spans="1:6" x14ac:dyDescent="0.25">
      <c r="A117" s="43"/>
      <c r="B117" s="43"/>
      <c r="C117" s="46"/>
      <c r="D117" s="43"/>
      <c r="E117" s="43"/>
      <c r="F117" s="43"/>
    </row>
    <row r="118" spans="1:6" x14ac:dyDescent="0.25">
      <c r="A118" s="43"/>
      <c r="B118" s="43"/>
      <c r="C118" s="46"/>
      <c r="D118" s="43"/>
      <c r="E118" s="43"/>
      <c r="F118" s="43"/>
    </row>
    <row r="119" spans="1:6" x14ac:dyDescent="0.25">
      <c r="A119" s="43"/>
      <c r="B119" s="43"/>
      <c r="C119" s="46"/>
      <c r="D119" s="43"/>
      <c r="E119" s="43"/>
      <c r="F119" s="43"/>
    </row>
    <row r="120" spans="1:6" x14ac:dyDescent="0.25">
      <c r="A120" s="43"/>
      <c r="B120" s="43"/>
      <c r="C120" s="46"/>
      <c r="D120" s="43"/>
      <c r="E120" s="43"/>
      <c r="F120" s="43"/>
    </row>
    <row r="121" spans="1:6" x14ac:dyDescent="0.25">
      <c r="A121" s="43"/>
      <c r="B121" s="43"/>
      <c r="C121" s="46"/>
      <c r="D121" s="43"/>
      <c r="E121" s="43"/>
      <c r="F121" s="43"/>
    </row>
    <row r="122" spans="1:6" x14ac:dyDescent="0.25">
      <c r="A122" s="43"/>
      <c r="B122" s="43"/>
      <c r="C122" s="46"/>
      <c r="D122" s="43"/>
      <c r="E122" s="43"/>
      <c r="F122" s="43"/>
    </row>
    <row r="123" spans="1:6" x14ac:dyDescent="0.25">
      <c r="A123" s="43"/>
      <c r="B123" s="43"/>
      <c r="C123" s="46"/>
      <c r="D123" s="43"/>
      <c r="E123" s="43"/>
      <c r="F123" s="43"/>
    </row>
    <row r="124" spans="1:6" x14ac:dyDescent="0.25">
      <c r="A124" s="43"/>
      <c r="B124" s="43"/>
      <c r="C124" s="46"/>
      <c r="D124" s="43"/>
      <c r="E124" s="43"/>
      <c r="F124" s="43"/>
    </row>
    <row r="125" spans="1:6" x14ac:dyDescent="0.25">
      <c r="A125" s="43"/>
      <c r="B125" s="43"/>
      <c r="C125" s="46"/>
      <c r="D125" s="43"/>
      <c r="E125" s="43"/>
      <c r="F125" s="43"/>
    </row>
    <row r="126" spans="1:6" x14ac:dyDescent="0.25">
      <c r="A126" s="43"/>
      <c r="B126" s="43"/>
      <c r="C126" s="46"/>
      <c r="D126" s="43"/>
      <c r="E126" s="43"/>
      <c r="F126" s="43"/>
    </row>
    <row r="127" spans="1:6" x14ac:dyDescent="0.25">
      <c r="A127" s="43"/>
      <c r="B127" s="43"/>
      <c r="C127" s="46"/>
      <c r="D127" s="43"/>
      <c r="E127" s="43"/>
      <c r="F127" s="43"/>
    </row>
  </sheetData>
  <mergeCells count="15">
    <mergeCell ref="J13:L13"/>
    <mergeCell ref="J14:L14"/>
    <mergeCell ref="J15:L15"/>
    <mergeCell ref="A104:F104"/>
    <mergeCell ref="A2:F2"/>
    <mergeCell ref="A13:F13"/>
    <mergeCell ref="A22:F22"/>
    <mergeCell ref="A29:F29"/>
    <mergeCell ref="A37:F37"/>
    <mergeCell ref="A47:F47"/>
    <mergeCell ref="A56:F56"/>
    <mergeCell ref="A64:F64"/>
    <mergeCell ref="A75:F75"/>
    <mergeCell ref="A84:F84"/>
    <mergeCell ref="A93:F9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3" sqref="D33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2022</vt:lpstr>
      <vt:lpstr>2023</vt:lpstr>
      <vt:lpstr>2024</vt:lpstr>
      <vt:lpstr>2025</vt:lpstr>
      <vt:lpstr>2026</vt:lpstr>
      <vt:lpstr>'2023'!Print_Area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Cari Moore</dc:creator>
  <cp:lastModifiedBy>Cari Alvarez</cp:lastModifiedBy>
  <cp:lastPrinted>2025-02-25T18:30:25Z</cp:lastPrinted>
  <dcterms:created xsi:type="dcterms:W3CDTF">2022-03-18T19:56:58Z</dcterms:created>
  <dcterms:modified xsi:type="dcterms:W3CDTF">2025-03-18T19:48:24Z</dcterms:modified>
</cp:coreProperties>
</file>